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735" activeTab="0"/>
  </bookViews>
  <sheets>
    <sheet name="меню" sheetId="1" r:id="rId1"/>
    <sheet name="кальян" sheetId="2" r:id="rId2"/>
  </sheets>
  <definedNames/>
  <calcPr fullCalcOnLoad="1"/>
</workbook>
</file>

<file path=xl/sharedStrings.xml><?xml version="1.0" encoding="utf-8"?>
<sst xmlns="http://schemas.openxmlformats.org/spreadsheetml/2006/main" count="158" uniqueCount="148">
  <si>
    <t>Наименование</t>
  </si>
  <si>
    <t>Вес\гр.</t>
  </si>
  <si>
    <t>Цена</t>
  </si>
  <si>
    <t>Кол-во</t>
  </si>
  <si>
    <t>Сумма</t>
  </si>
  <si>
    <t>Канапе из пармской ветчины и дыни</t>
  </si>
  <si>
    <t>Пармская ветчина с дыней</t>
  </si>
  <si>
    <t>Ассорти маринованных грибов (маслята, опята, лисички)</t>
  </si>
  <si>
    <t>Плато из свежих овощей с зеленью</t>
  </si>
  <si>
    <t>Брускетта с беконом и запеченными баклажанами</t>
  </si>
  <si>
    <t>Тарталетка с сыром Фета и зеленью</t>
  </si>
  <si>
    <t>Тар-тар из тунца с авокадо</t>
  </si>
  <si>
    <t>Брошет из пряных королевских креветок</t>
  </si>
  <si>
    <t>Брошет из овощей с шампиньонами</t>
  </si>
  <si>
    <t>Салат Греческий с сыром Фета</t>
  </si>
  <si>
    <t>Гренки с муссом из лосося</t>
  </si>
  <si>
    <t>Гренки с муссом из тунца</t>
  </si>
  <si>
    <t xml:space="preserve">Салат Цезарь с креветками </t>
  </si>
  <si>
    <t>Салат из бакинских томатов с красным луком</t>
  </si>
  <si>
    <t>Фуршетные блюда  / Welcome</t>
  </si>
  <si>
    <t xml:space="preserve">Хлеб </t>
  </si>
  <si>
    <t>Десерты</t>
  </si>
  <si>
    <t xml:space="preserve">Гарнир </t>
  </si>
  <si>
    <t>Рыба</t>
  </si>
  <si>
    <t xml:space="preserve">Горячие блюда </t>
  </si>
  <si>
    <t xml:space="preserve">Горячие закуски </t>
  </si>
  <si>
    <t>Холодные закуски</t>
  </si>
  <si>
    <t xml:space="preserve">Салаты </t>
  </si>
  <si>
    <t xml:space="preserve">Кофе-Брейк </t>
  </si>
  <si>
    <t>Итого:</t>
  </si>
  <si>
    <t>Сумма меню:</t>
  </si>
  <si>
    <t>Сервис:</t>
  </si>
  <si>
    <t xml:space="preserve">Кол-во гостей: </t>
  </si>
  <si>
    <t xml:space="preserve">Формат мероприятия : </t>
  </si>
  <si>
    <t xml:space="preserve">Дата мероприятия: </t>
  </si>
  <si>
    <t xml:space="preserve">Время: </t>
  </si>
  <si>
    <t xml:space="preserve">Тарталетка с красной икрой </t>
  </si>
  <si>
    <t>Брошет из цыпленка  в прованских травах</t>
  </si>
  <si>
    <t>Цыплёнок табака</t>
  </si>
  <si>
    <t>Канапе из мини-моцареллы с помидором черри и соусом песто</t>
  </si>
  <si>
    <t>Картофельные дольки по-деревенски</t>
  </si>
  <si>
    <t>Мороженное Movenpick в ассортименте</t>
  </si>
  <si>
    <t>Коктейль на чаше</t>
  </si>
  <si>
    <t>Коктейль на грейпфруте</t>
  </si>
  <si>
    <t xml:space="preserve">"Тропикана" (чаша - свежий ананас) </t>
  </si>
  <si>
    <t xml:space="preserve">"Дынька" (чаша - свежая дыня) </t>
  </si>
  <si>
    <t xml:space="preserve">"Арбузито" (чаша - свежий арбуз) </t>
  </si>
  <si>
    <t xml:space="preserve">"Гламур" (чаша - памело) </t>
  </si>
  <si>
    <t xml:space="preserve">"Махито" (алкогольный (чаша - свежий грейпфрут) </t>
  </si>
  <si>
    <t>Фруктовые Паровые Коктейли</t>
  </si>
  <si>
    <t>Брускета с бужениной и помидором черри</t>
  </si>
  <si>
    <t>Брускета с вяленными томатами, сливочным сыром и соусом Песто</t>
  </si>
  <si>
    <t>Брускета с индейкой и печёным яблоком</t>
  </si>
  <si>
    <t>Брускета с угрем, перепелиным яйцом и кунжутным соусом</t>
  </si>
  <si>
    <t>Брускетта с лососем, огурцом и сливочным сыром</t>
  </si>
  <si>
    <t>Брускетта с тар-таром из тунца</t>
  </si>
  <si>
    <t>Канапе из винограда и сыра Камамбер</t>
  </si>
  <si>
    <t>Крудите (ассорти свежих овощей с соусом Блю-чиз)</t>
  </si>
  <si>
    <t xml:space="preserve">Оливы Таджаски </t>
  </si>
  <si>
    <t>Роллы с жареной куриной грудкой, сладким перцем и соусом Карри в тартилье</t>
  </si>
  <si>
    <t>Роллы со сливочным сыром и слабосолённым лососем в тартилье</t>
  </si>
  <si>
    <t>Ростбиф с рукколой и Пармезаном</t>
  </si>
  <si>
    <t>Тарталетка с паштетом из куриной печени</t>
  </si>
  <si>
    <t>Утка копченая со спаржей и ореховым соусом в шоте</t>
  </si>
  <si>
    <t xml:space="preserve">Блинчик (с вареньем, сметаной и сгущённым молоком) </t>
  </si>
  <si>
    <t xml:space="preserve">Блинчик с мясом </t>
  </si>
  <si>
    <t xml:space="preserve">Блинчик с творогом, соус ягодный </t>
  </si>
  <si>
    <t>Круассан (с шоколадом, ванилью или клубникой)</t>
  </si>
  <si>
    <t>Сендвич с ветчиной и сыром</t>
  </si>
  <si>
    <t>Сендвич с жареной куриной грудкой</t>
  </si>
  <si>
    <t>Сендвич с жареной говяжьей вырезкой</t>
  </si>
  <si>
    <t>Руккола с креветками, томатами, сыром Пармезан и кедровыми орешками</t>
  </si>
  <si>
    <t>Салат Английский с копченым цыпленком, сельдерем, шампиньонами и яблоком</t>
  </si>
  <si>
    <t>Салат Домашний из свежих овощей со сметаной и яйцом Пашот на крутоне</t>
  </si>
  <si>
    <t>Салат Оливье в итальянском стиле с сырокопченой говядиной</t>
  </si>
  <si>
    <t>Салат Оливье с жареной куриной грудкой</t>
  </si>
  <si>
    <t>Салат с говяжьей вырезкой, томатами и вешенками под горчично-медовым соусом</t>
  </si>
  <si>
    <t>Салат Цезарь с жареной куриной грудкой</t>
  </si>
  <si>
    <r>
      <t>Ассорти итальянских салуми (</t>
    </r>
    <r>
      <rPr>
        <i/>
        <sz val="14"/>
        <rFont val="Calibri"/>
        <family val="2"/>
      </rPr>
      <t>Милано, Чоризо, Пармская ветчина)</t>
    </r>
  </si>
  <si>
    <t>Вителло Тонато с соусом из тунца, подается с салатом, итальянским сыром и кедровыми орешками</t>
  </si>
  <si>
    <t>Карпаччо из говядины с рукколой, вялеными томатами и сыром Пармезан</t>
  </si>
  <si>
    <t>Мясной сет (Пармская ветчина, говядина сыр/коп, карбонат, куриный рулет, колбаса с/к)</t>
  </si>
  <si>
    <t>Рулетики из баклажанов с сыром, грецкими орехами и чесноном</t>
  </si>
  <si>
    <t>Сельдь на ржаных тостах с молодым картофелем в горчично-медовой заправке</t>
  </si>
  <si>
    <t>Соленья бочковые фермерские (помидоры, огурцы, капуста, черемша, перец)</t>
  </si>
  <si>
    <t>Тар-тар из говядины на ржаных гренках с Пармезаном, каперсами и рукколой</t>
  </si>
  <si>
    <t>Брошет из лосося в соусе Терияки</t>
  </si>
  <si>
    <t>Спрингролл с курицей и овощами, подается со сладким соусом чили</t>
  </si>
  <si>
    <t>Спрингролл с овощами, подается со сладким соусом чили</t>
  </si>
  <si>
    <t>Сыр камамбер жареный, подается с абрикосовым чатни</t>
  </si>
  <si>
    <t>Мясо, птица</t>
  </si>
  <si>
    <t>110/50</t>
  </si>
  <si>
    <t>Утиная грудка с ананасом в ягодном соусе и фисташками</t>
  </si>
  <si>
    <t>Филе лосося в сливочно-сырном соусе с брокколи</t>
  </si>
  <si>
    <t>Филе лосося с красной икрой под соусом Берблан</t>
  </si>
  <si>
    <t>Сибас (тушка)</t>
  </si>
  <si>
    <t>Дорадо (тушка)</t>
  </si>
  <si>
    <t>Форель радужная (тушка)</t>
  </si>
  <si>
    <t>Дикий рис</t>
  </si>
  <si>
    <t xml:space="preserve">Картофель отварной со сливочным маслом и укропом </t>
  </si>
  <si>
    <t xml:space="preserve">Мини Картофель отварной со сливочным маслом и укропом </t>
  </si>
  <si>
    <t>Спаржа на пару / на гриле, с соусом Песто</t>
  </si>
  <si>
    <t>Булочка (пшеничная/ржаная)</t>
  </si>
  <si>
    <t>Стейк из свинины с томатами в сливочно-горчичном соусе</t>
  </si>
  <si>
    <t xml:space="preserve">БАНКЕТНОЕ МЕНЮ </t>
  </si>
  <si>
    <t>БАНКЕТНОЕ МЕНЮ</t>
  </si>
  <si>
    <t>Колбаски-гриль,  с луком и соусом барбекю</t>
  </si>
  <si>
    <t xml:space="preserve">Корейка ягненкана </t>
  </si>
  <si>
    <t>Мини-пирожное (наполеон, чизкейк, медовик, )</t>
  </si>
  <si>
    <t>Салат с жареным цыпленком и шампиньонами</t>
  </si>
  <si>
    <t>салат мимоза</t>
  </si>
  <si>
    <t>салат с кальмаром</t>
  </si>
  <si>
    <t>салат из куриной крудки с фасолью</t>
  </si>
  <si>
    <t>Хлебная корзина (булочка ржаная, булочка пшеничная, )</t>
  </si>
  <si>
    <t>Тигровая креветка с гуакомоле</t>
  </si>
  <si>
    <t>пармская ветчина с грушей и голубым сыром</t>
  </si>
  <si>
    <t>Крылышки куриные барбекю</t>
  </si>
  <si>
    <t>Медальоны из говядины в соусе из белых грибов</t>
  </si>
  <si>
    <t>Коллекция сыров (Пармезан, Дор-блю, Бри, Моцарелла мини), подается с виноградом,  медом</t>
  </si>
  <si>
    <t>Мясные разности внарезку (буженина, куриный рулет, ростбиф)</t>
  </si>
  <si>
    <t>стерлядь за 100гр</t>
  </si>
  <si>
    <t>лосось на 1кг</t>
  </si>
  <si>
    <t>Брокколи и цветная капуста под соусом Бешамель</t>
  </si>
  <si>
    <t>Броколи и цветная капуста на гриле</t>
  </si>
  <si>
    <t>40\20</t>
  </si>
  <si>
    <t>40\15</t>
  </si>
  <si>
    <t>Блинчик с семгой и сливочным сыром</t>
  </si>
  <si>
    <t>Сендвич с лососем, с сливочным сыром</t>
  </si>
  <si>
    <t>50\50\50</t>
  </si>
  <si>
    <t>Этажерка из мини-пирожных (36 шт)(наполеон, чизкейк, медовик,)</t>
  </si>
  <si>
    <t xml:space="preserve">Салат с печеной свеклой,голубым сыром и шпинатом под ежевичным соусом </t>
  </si>
  <si>
    <t>Рыбное плато лосось с/с, палтус х/к</t>
  </si>
  <si>
    <t>Слабосоленый лосось с синим сыром на крутонах</t>
  </si>
  <si>
    <t>Язык говяжий с соусом из белого хрена и ябло</t>
  </si>
  <si>
    <t>Овощи на пару (кабачок, сладкий перец, морковь, брокколи)</t>
  </si>
  <si>
    <r>
      <t>Плато сезонных фруктов  (апельсины, мандарин, виноград, груша, яблоко, ананас, клубника,</t>
    </r>
    <r>
      <rPr>
        <i/>
        <sz val="14"/>
        <rFont val="Calibri"/>
        <family val="2"/>
      </rPr>
      <t>)</t>
    </r>
  </si>
  <si>
    <t>Блинчик с красной икрой и сливочным сыром</t>
  </si>
  <si>
    <t xml:space="preserve">Ножка баранья </t>
  </si>
  <si>
    <t>кесадилия скуриным филе</t>
  </si>
  <si>
    <t>жульен с грибами в блине</t>
  </si>
  <si>
    <t xml:space="preserve">Тигровая креветка с персиком </t>
  </si>
  <si>
    <t>Овощи гриль (кабачок, сладкий перец, морковь, томат чери)</t>
  </si>
  <si>
    <t>Порция</t>
  </si>
  <si>
    <t>сумма</t>
  </si>
  <si>
    <t>итого</t>
  </si>
  <si>
    <t>Гратен с белыми грибами</t>
  </si>
  <si>
    <t>поросенок от 3 кг (за 1 кг)</t>
  </si>
  <si>
    <t>утка целиком от 2 кг (за 1 кг)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</si>
</sst>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₩&quot;#,##0;\-&quot;₩&quot;#,##0"/>
    <numFmt numFmtId="189" formatCode="&quot;₩&quot;#,##0;[Red]#,##0"/>
    <numFmt numFmtId="190" formatCode="&quot;₩&quot;#,##0.00;#,##0.00"/>
    <numFmt numFmtId="191" formatCode="&quot;₩&quot;#,##0.00;[Red]#,##0.00"/>
    <numFmt numFmtId="192" formatCode="_-&quot;₩&quot;* #,##0_-;_-&quot;₩&quot;* \-#,##0_-;_-&quot;₩&quot;* &quot;-&quot;_-;_-* @_-"/>
    <numFmt numFmtId="193" formatCode="_-* #,##0_-;_-* \-#,##0_-;_-* &quot;-&quot;_-;_-* @_-"/>
    <numFmt numFmtId="194" formatCode="_-&quot;₩&quot;* #,##0.00_-;_-&quot;₩&quot;* \-#,##0.00_-;_-&quot;₩&quot;* &quot;-&quot;_-;_-* @_-"/>
    <numFmt numFmtId="195" formatCode="_-* #,##0.00_-;_-* \-#,##0.00_-;_-* &quot;-&quot;_-;_-* @_-"/>
    <numFmt numFmtId="196" formatCode="\$#,##0_);\(\$#,##0\)"/>
    <numFmt numFmtId="197" formatCode="\$#,##0_);[Red]\(\$#,##0\)"/>
    <numFmt numFmtId="198" formatCode="\$#,##0.00_);\(\$#,##0.00\)"/>
    <numFmt numFmtId="199" formatCode="\$#,##0.00_);[Red]\(\$#,##0.00\)"/>
    <numFmt numFmtId="200" formatCode="#,##0\ &quot;€&quot;;\-#,##0\ &quot;€&quot;"/>
    <numFmt numFmtId="201" formatCode="#,##0\ &quot;€&quot;;[Red]\-#,##0\ &quot;€&quot;"/>
    <numFmt numFmtId="202" formatCode="#,##0.00\ &quot;€&quot;;\-#,##0.00\ &quot;€&quot;"/>
    <numFmt numFmtId="203" formatCode="#,##0.00\ &quot;€&quot;;[Red]\-#,##0.00\ &quot;€&quot;"/>
    <numFmt numFmtId="204" formatCode="_-* #,##0\ &quot;€&quot;_-;\-* #,##0\ &quot;€&quot;_-;_-* &quot;-&quot;\ &quot;€&quot;_-;_-@_-"/>
    <numFmt numFmtId="205" formatCode="_-* #,##0\ _€_-;\-* #,##0\ _€_-;_-* &quot;-&quot;\ _€_-;_-@_-"/>
    <numFmt numFmtId="206" formatCode="_-* #,##0.00\ &quot;€&quot;_-;\-* #,##0.00\ &quot;€&quot;_-;_-* &quot;-&quot;??\ &quot;€&quot;_-;_-@_-"/>
    <numFmt numFmtId="207" formatCode="_-* #,##0.00\ _€_-;\-* #,##0.00\ _€_-;_-* &quot;-&quot;??\ _€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60"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i/>
      <sz val="14"/>
      <color indexed="8"/>
      <name val="Calibri"/>
      <family val="2"/>
    </font>
    <font>
      <b/>
      <i/>
      <sz val="22"/>
      <color indexed="8"/>
      <name val="Calibri"/>
      <family val="2"/>
    </font>
    <font>
      <sz val="14"/>
      <color indexed="8"/>
      <name val="Calibri"/>
      <family val="2"/>
    </font>
    <font>
      <i/>
      <sz val="14"/>
      <name val="Calibri"/>
      <family val="2"/>
    </font>
    <font>
      <i/>
      <sz val="14"/>
      <color indexed="8"/>
      <name val="Calibri"/>
      <family val="2"/>
    </font>
    <font>
      <i/>
      <sz val="16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i/>
      <sz val="14"/>
      <name val="Calibri"/>
      <family val="2"/>
    </font>
    <font>
      <b/>
      <i/>
      <u val="single"/>
      <sz val="14"/>
      <color indexed="8"/>
      <name val="Calibri"/>
      <family val="2"/>
    </font>
    <font>
      <sz val="14"/>
      <name val="Calibri"/>
      <family val="2"/>
    </font>
    <font>
      <sz val="14"/>
      <color indexed="10"/>
      <name val="Calibri"/>
      <family val="0"/>
    </font>
    <font>
      <i/>
      <sz val="14"/>
      <color indexed="10"/>
      <name val="Calibri"/>
      <family val="0"/>
    </font>
    <font>
      <i/>
      <sz val="18"/>
      <color indexed="10"/>
      <name val="Calibri"/>
      <family val="2"/>
    </font>
    <font>
      <sz val="1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0" borderId="7" applyNumberForma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0" fillId="34" borderId="0" applyNumberFormat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55" fillId="37" borderId="0" applyNumberFormat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38" borderId="10" xfId="0" applyFont="1" applyFill="1" applyBorder="1" applyAlignment="1">
      <alignment horizontal="center"/>
    </xf>
    <xf numFmtId="0" fontId="4" fillId="38" borderId="11" xfId="0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13" xfId="0" applyFont="1" applyBorder="1" applyAlignment="1">
      <alignment vertical="center"/>
    </xf>
    <xf numFmtId="0" fontId="8" fillId="38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38" borderId="15" xfId="0" applyFont="1" applyFill="1" applyBorder="1" applyAlignment="1">
      <alignment horizontal="center" vertical="center"/>
    </xf>
    <xf numFmtId="0" fontId="8" fillId="38" borderId="16" xfId="0" applyFont="1" applyFill="1" applyBorder="1" applyAlignment="1">
      <alignment horizontal="center" vertical="center"/>
    </xf>
    <xf numFmtId="0" fontId="8" fillId="38" borderId="13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8" fillId="38" borderId="16" xfId="0" applyFont="1" applyFill="1" applyBorder="1" applyAlignment="1">
      <alignment vertical="center"/>
    </xf>
    <xf numFmtId="0" fontId="8" fillId="38" borderId="15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10" fillId="0" borderId="11" xfId="0" applyFont="1" applyBorder="1" applyAlignment="1">
      <alignment horizontal="left"/>
    </xf>
    <xf numFmtId="0" fontId="4" fillId="38" borderId="22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10" fillId="0" borderId="0" xfId="0" applyFont="1" applyAlignment="1">
      <alignment/>
    </xf>
    <xf numFmtId="4" fontId="10" fillId="0" borderId="12" xfId="0" applyNumberFormat="1" applyFont="1" applyBorder="1" applyAlignment="1">
      <alignment horizontal="left"/>
    </xf>
    <xf numFmtId="4" fontId="8" fillId="0" borderId="25" xfId="0" applyNumberFormat="1" applyFont="1" applyBorder="1" applyAlignment="1">
      <alignment vertical="center"/>
    </xf>
    <xf numFmtId="4" fontId="8" fillId="38" borderId="26" xfId="0" applyNumberFormat="1" applyFont="1" applyFill="1" applyBorder="1" applyAlignment="1">
      <alignment vertical="center"/>
    </xf>
    <xf numFmtId="4" fontId="4" fillId="0" borderId="27" xfId="0" applyNumberFormat="1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 vertical="center"/>
    </xf>
    <xf numFmtId="4" fontId="4" fillId="0" borderId="29" xfId="0" applyNumberFormat="1" applyFont="1" applyBorder="1" applyAlignment="1">
      <alignment vertical="center"/>
    </xf>
    <xf numFmtId="3" fontId="11" fillId="0" borderId="11" xfId="0" applyNumberFormat="1" applyFont="1" applyBorder="1" applyAlignment="1">
      <alignment horizontal="left"/>
    </xf>
    <xf numFmtId="3" fontId="7" fillId="38" borderId="16" xfId="0" applyNumberFormat="1" applyFont="1" applyFill="1" applyBorder="1" applyAlignment="1">
      <alignment horizontal="center" vertical="center"/>
    </xf>
    <xf numFmtId="3" fontId="7" fillId="38" borderId="13" xfId="0" applyNumberFormat="1" applyFont="1" applyFill="1" applyBorder="1" applyAlignment="1">
      <alignment horizontal="center" vertical="center"/>
    </xf>
    <xf numFmtId="3" fontId="7" fillId="38" borderId="15" xfId="0" applyNumberFormat="1" applyFont="1" applyFill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3" fontId="12" fillId="0" borderId="24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3" fontId="7" fillId="38" borderId="32" xfId="0" applyNumberFormat="1" applyFont="1" applyFill="1" applyBorder="1" applyAlignment="1">
      <alignment horizontal="center" vertical="center"/>
    </xf>
    <xf numFmtId="3" fontId="14" fillId="38" borderId="33" xfId="0" applyNumberFormat="1" applyFont="1" applyFill="1" applyBorder="1" applyAlignment="1">
      <alignment horizontal="center" vertical="center"/>
    </xf>
    <xf numFmtId="3" fontId="14" fillId="38" borderId="33" xfId="0" applyNumberFormat="1" applyFont="1" applyFill="1" applyBorder="1" applyAlignment="1">
      <alignment horizontal="center"/>
    </xf>
    <xf numFmtId="0" fontId="13" fillId="39" borderId="22" xfId="0" applyFont="1" applyFill="1" applyBorder="1" applyAlignment="1">
      <alignment horizontal="center" vertical="center"/>
    </xf>
    <xf numFmtId="0" fontId="4" fillId="39" borderId="22" xfId="0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4" fontId="8" fillId="0" borderId="34" xfId="0" applyNumberFormat="1" applyFont="1" applyBorder="1" applyAlignment="1">
      <alignment vertical="center"/>
    </xf>
    <xf numFmtId="0" fontId="14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 vertical="center"/>
    </xf>
    <xf numFmtId="4" fontId="8" fillId="0" borderId="27" xfId="0" applyNumberFormat="1" applyFont="1" applyBorder="1" applyAlignment="1">
      <alignment vertical="center"/>
    </xf>
    <xf numFmtId="4" fontId="8" fillId="0" borderId="28" xfId="0" applyNumberFormat="1" applyFont="1" applyBorder="1" applyAlignment="1">
      <alignment vertical="center"/>
    </xf>
    <xf numFmtId="0" fontId="14" fillId="0" borderId="37" xfId="0" applyFont="1" applyBorder="1" applyAlignment="1">
      <alignment horizontal="center"/>
    </xf>
    <xf numFmtId="3" fontId="14" fillId="38" borderId="32" xfId="0" applyNumberFormat="1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/>
    </xf>
    <xf numFmtId="3" fontId="14" fillId="38" borderId="39" xfId="0" applyNumberFormat="1" applyFont="1" applyFill="1" applyBorder="1" applyAlignment="1">
      <alignment horizontal="center" vertical="center"/>
    </xf>
    <xf numFmtId="0" fontId="8" fillId="38" borderId="30" xfId="0" applyFont="1" applyFill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8" fillId="38" borderId="38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4" fontId="8" fillId="0" borderId="29" xfId="0" applyNumberFormat="1" applyFont="1" applyBorder="1" applyAlignment="1">
      <alignment vertical="center"/>
    </xf>
    <xf numFmtId="3" fontId="14" fillId="38" borderId="24" xfId="0" applyNumberFormat="1" applyFont="1" applyFill="1" applyBorder="1" applyAlignment="1">
      <alignment horizontal="center"/>
    </xf>
    <xf numFmtId="3" fontId="7" fillId="38" borderId="41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horizontal="left"/>
    </xf>
    <xf numFmtId="0" fontId="10" fillId="39" borderId="42" xfId="0" applyFont="1" applyFill="1" applyBorder="1" applyAlignment="1">
      <alignment horizontal="left" vertical="center"/>
    </xf>
    <xf numFmtId="3" fontId="11" fillId="39" borderId="0" xfId="0" applyNumberFormat="1" applyFont="1" applyFill="1" applyBorder="1" applyAlignment="1">
      <alignment horizontal="left" vertical="center"/>
    </xf>
    <xf numFmtId="3" fontId="14" fillId="0" borderId="33" xfId="0" applyNumberFormat="1" applyFont="1" applyFill="1" applyBorder="1" applyAlignment="1">
      <alignment horizontal="center" vertical="center"/>
    </xf>
    <xf numFmtId="3" fontId="7" fillId="0" borderId="39" xfId="0" applyNumberFormat="1" applyFont="1" applyFill="1" applyBorder="1" applyAlignment="1">
      <alignment horizontal="center" vertical="center"/>
    </xf>
    <xf numFmtId="3" fontId="14" fillId="0" borderId="39" xfId="0" applyNumberFormat="1" applyFont="1" applyFill="1" applyBorder="1" applyAlignment="1">
      <alignment horizontal="center" vertical="center"/>
    </xf>
    <xf numFmtId="4" fontId="8" fillId="0" borderId="29" xfId="0" applyNumberFormat="1" applyFont="1" applyBorder="1" applyAlignment="1">
      <alignment horizontal="right"/>
    </xf>
    <xf numFmtId="0" fontId="15" fillId="0" borderId="35" xfId="0" applyFont="1" applyBorder="1" applyAlignment="1">
      <alignment horizontal="center"/>
    </xf>
    <xf numFmtId="3" fontId="15" fillId="38" borderId="33" xfId="0" applyNumberFormat="1" applyFont="1" applyFill="1" applyBorder="1" applyAlignment="1">
      <alignment horizontal="center"/>
    </xf>
    <xf numFmtId="0" fontId="15" fillId="0" borderId="43" xfId="0" applyFont="1" applyBorder="1" applyAlignment="1">
      <alignment horizontal="center"/>
    </xf>
    <xf numFmtId="3" fontId="15" fillId="38" borderId="15" xfId="0" applyNumberFormat="1" applyFont="1" applyFill="1" applyBorder="1" applyAlignment="1">
      <alignment horizontal="center"/>
    </xf>
    <xf numFmtId="3" fontId="15" fillId="38" borderId="44" xfId="0" applyNumberFormat="1" applyFont="1" applyFill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8" fillId="39" borderId="24" xfId="0" applyFont="1" applyFill="1" applyBorder="1" applyAlignment="1">
      <alignment vertical="center"/>
    </xf>
    <xf numFmtId="4" fontId="8" fillId="39" borderId="29" xfId="0" applyNumberFormat="1" applyFont="1" applyFill="1" applyBorder="1" applyAlignment="1">
      <alignment vertical="center"/>
    </xf>
    <xf numFmtId="0" fontId="8" fillId="39" borderId="0" xfId="0" applyFont="1" applyFill="1" applyBorder="1" applyAlignment="1">
      <alignment vertical="center"/>
    </xf>
    <xf numFmtId="4" fontId="8" fillId="39" borderId="34" xfId="0" applyNumberFormat="1" applyFont="1" applyFill="1" applyBorder="1" applyAlignment="1">
      <alignment vertical="center"/>
    </xf>
    <xf numFmtId="0" fontId="14" fillId="0" borderId="14" xfId="0" applyFont="1" applyBorder="1" applyAlignment="1">
      <alignment horizontal="center"/>
    </xf>
    <xf numFmtId="3" fontId="14" fillId="0" borderId="45" xfId="0" applyNumberFormat="1" applyFont="1" applyFill="1" applyBorder="1" applyAlignment="1">
      <alignment horizontal="center" vertical="center"/>
    </xf>
    <xf numFmtId="3" fontId="15" fillId="38" borderId="46" xfId="0" applyNumberFormat="1" applyFont="1" applyFill="1" applyBorder="1" applyAlignment="1">
      <alignment horizontal="center"/>
    </xf>
    <xf numFmtId="0" fontId="8" fillId="0" borderId="46" xfId="0" applyFont="1" applyBorder="1" applyAlignment="1">
      <alignment vertical="center"/>
    </xf>
    <xf numFmtId="4" fontId="8" fillId="0" borderId="47" xfId="0" applyNumberFormat="1" applyFont="1" applyBorder="1" applyAlignment="1">
      <alignment vertical="center"/>
    </xf>
    <xf numFmtId="0" fontId="8" fillId="39" borderId="22" xfId="0" applyFont="1" applyFill="1" applyBorder="1" applyAlignment="1">
      <alignment horizontal="center" vertical="center"/>
    </xf>
    <xf numFmtId="3" fontId="15" fillId="39" borderId="11" xfId="0" applyNumberFormat="1" applyFont="1" applyFill="1" applyBorder="1" applyAlignment="1">
      <alignment horizontal="center"/>
    </xf>
    <xf numFmtId="0" fontId="8" fillId="39" borderId="11" xfId="0" applyFont="1" applyFill="1" applyBorder="1" applyAlignment="1">
      <alignment vertical="center"/>
    </xf>
    <xf numFmtId="4" fontId="8" fillId="39" borderId="12" xfId="0" applyNumberFormat="1" applyFont="1" applyFill="1" applyBorder="1" applyAlignment="1">
      <alignment vertical="center"/>
    </xf>
    <xf numFmtId="0" fontId="13" fillId="39" borderId="10" xfId="0" applyFont="1" applyFill="1" applyBorder="1" applyAlignment="1">
      <alignment horizontal="center" vertical="center"/>
    </xf>
    <xf numFmtId="3" fontId="15" fillId="38" borderId="45" xfId="0" applyNumberFormat="1" applyFont="1" applyFill="1" applyBorder="1" applyAlignment="1">
      <alignment horizontal="center" vertical="center"/>
    </xf>
    <xf numFmtId="0" fontId="14" fillId="0" borderId="48" xfId="0" applyFont="1" applyBorder="1" applyAlignment="1">
      <alignment horizontal="center"/>
    </xf>
    <xf numFmtId="3" fontId="15" fillId="38" borderId="49" xfId="0" applyNumberFormat="1" applyFont="1" applyFill="1" applyBorder="1" applyAlignment="1">
      <alignment horizontal="center"/>
    </xf>
    <xf numFmtId="0" fontId="8" fillId="0" borderId="16" xfId="0" applyFont="1" applyBorder="1" applyAlignment="1">
      <alignment vertical="center"/>
    </xf>
    <xf numFmtId="4" fontId="8" fillId="0" borderId="26" xfId="0" applyNumberFormat="1" applyFont="1" applyBorder="1" applyAlignment="1">
      <alignment vertical="center"/>
    </xf>
    <xf numFmtId="0" fontId="12" fillId="39" borderId="22" xfId="0" applyFont="1" applyFill="1" applyBorder="1" applyAlignment="1">
      <alignment horizontal="center"/>
    </xf>
    <xf numFmtId="0" fontId="12" fillId="39" borderId="40" xfId="0" applyFont="1" applyFill="1" applyBorder="1" applyAlignment="1">
      <alignment horizontal="left"/>
    </xf>
    <xf numFmtId="3" fontId="12" fillId="39" borderId="44" xfId="0" applyNumberFormat="1" applyFont="1" applyFill="1" applyBorder="1" applyAlignment="1">
      <alignment horizontal="left"/>
    </xf>
    <xf numFmtId="3" fontId="14" fillId="38" borderId="49" xfId="0" applyNumberFormat="1" applyFont="1" applyFill="1" applyBorder="1" applyAlignment="1">
      <alignment horizontal="center"/>
    </xf>
    <xf numFmtId="0" fontId="12" fillId="39" borderId="40" xfId="0" applyFont="1" applyFill="1" applyBorder="1" applyAlignment="1">
      <alignment/>
    </xf>
    <xf numFmtId="3" fontId="12" fillId="39" borderId="44" xfId="0" applyNumberFormat="1" applyFont="1" applyFill="1" applyBorder="1" applyAlignment="1">
      <alignment/>
    </xf>
    <xf numFmtId="0" fontId="8" fillId="39" borderId="24" xfId="0" applyFont="1" applyFill="1" applyBorder="1" applyAlignment="1">
      <alignment horizontal="left" vertical="center"/>
    </xf>
    <xf numFmtId="4" fontId="8" fillId="39" borderId="29" xfId="0" applyNumberFormat="1" applyFont="1" applyFill="1" applyBorder="1" applyAlignment="1">
      <alignment horizontal="left" vertical="center"/>
    </xf>
    <xf numFmtId="0" fontId="15" fillId="0" borderId="14" xfId="0" applyFont="1" applyBorder="1" applyAlignment="1">
      <alignment horizontal="center"/>
    </xf>
    <xf numFmtId="3" fontId="15" fillId="38" borderId="45" xfId="0" applyNumberFormat="1" applyFont="1" applyFill="1" applyBorder="1" applyAlignment="1">
      <alignment horizontal="center"/>
    </xf>
    <xf numFmtId="0" fontId="14" fillId="0" borderId="36" xfId="0" applyFont="1" applyBorder="1" applyAlignment="1">
      <alignment horizontal="center"/>
    </xf>
    <xf numFmtId="3" fontId="15" fillId="38" borderId="41" xfId="0" applyNumberFormat="1" applyFont="1" applyFill="1" applyBorder="1" applyAlignment="1">
      <alignment horizontal="center"/>
    </xf>
    <xf numFmtId="0" fontId="8" fillId="0" borderId="50" xfId="0" applyFont="1" applyBorder="1" applyAlignment="1">
      <alignment vertical="center"/>
    </xf>
    <xf numFmtId="4" fontId="8" fillId="0" borderId="51" xfId="0" applyNumberFormat="1" applyFont="1" applyBorder="1" applyAlignment="1">
      <alignment vertical="center"/>
    </xf>
    <xf numFmtId="3" fontId="15" fillId="38" borderId="49" xfId="0" applyNumberFormat="1" applyFont="1" applyFill="1" applyBorder="1" applyAlignment="1">
      <alignment horizontal="center"/>
    </xf>
    <xf numFmtId="0" fontId="14" fillId="39" borderId="40" xfId="0" applyFont="1" applyFill="1" applyBorder="1" applyAlignment="1">
      <alignment horizontal="center"/>
    </xf>
    <xf numFmtId="3" fontId="15" fillId="39" borderId="44" xfId="0" applyNumberFormat="1" applyFont="1" applyFill="1" applyBorder="1" applyAlignment="1">
      <alignment horizontal="center"/>
    </xf>
    <xf numFmtId="0" fontId="15" fillId="0" borderId="36" xfId="0" applyFont="1" applyBorder="1" applyAlignment="1">
      <alignment horizontal="center"/>
    </xf>
    <xf numFmtId="3" fontId="15" fillId="38" borderId="41" xfId="0" applyNumberFormat="1" applyFont="1" applyFill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8" fillId="39" borderId="24" xfId="0" applyFont="1" applyFill="1" applyBorder="1" applyAlignment="1">
      <alignment horizontal="left" vertical="center"/>
    </xf>
    <xf numFmtId="4" fontId="8" fillId="39" borderId="29" xfId="0" applyNumberFormat="1" applyFont="1" applyFill="1" applyBorder="1" applyAlignment="1">
      <alignment horizontal="left" vertical="center"/>
    </xf>
    <xf numFmtId="0" fontId="15" fillId="0" borderId="53" xfId="0" applyFont="1" applyBorder="1" applyAlignment="1">
      <alignment horizontal="center"/>
    </xf>
    <xf numFmtId="3" fontId="15" fillId="38" borderId="16" xfId="0" applyNumberFormat="1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 vertical="center"/>
    </xf>
    <xf numFmtId="0" fontId="15" fillId="39" borderId="23" xfId="0" applyFont="1" applyFill="1" applyBorder="1" applyAlignment="1">
      <alignment horizontal="center"/>
    </xf>
    <xf numFmtId="3" fontId="15" fillId="39" borderId="24" xfId="0" applyNumberFormat="1" applyFont="1" applyFill="1" applyBorder="1" applyAlignment="1">
      <alignment horizontal="center"/>
    </xf>
    <xf numFmtId="3" fontId="15" fillId="38" borderId="50" xfId="0" applyNumberFormat="1" applyFont="1" applyFill="1" applyBorder="1" applyAlignment="1">
      <alignment horizontal="center"/>
    </xf>
    <xf numFmtId="0" fontId="4" fillId="39" borderId="22" xfId="0" applyFont="1" applyFill="1" applyBorder="1" applyAlignment="1">
      <alignment horizontal="center" vertical="center"/>
    </xf>
    <xf numFmtId="3" fontId="14" fillId="39" borderId="44" xfId="0" applyNumberFormat="1" applyFont="1" applyFill="1" applyBorder="1" applyAlignment="1">
      <alignment horizontal="center"/>
    </xf>
    <xf numFmtId="0" fontId="16" fillId="0" borderId="54" xfId="0" applyFont="1" applyBorder="1" applyAlignment="1">
      <alignment horizontal="center" vertical="center"/>
    </xf>
    <xf numFmtId="0" fontId="14" fillId="40" borderId="55" xfId="0" applyFont="1" applyFill="1" applyBorder="1" applyAlignment="1">
      <alignment/>
    </xf>
    <xf numFmtId="0" fontId="15" fillId="40" borderId="55" xfId="0" applyFont="1" applyFill="1" applyBorder="1" applyAlignment="1">
      <alignment/>
    </xf>
    <xf numFmtId="0" fontId="14" fillId="40" borderId="55" xfId="0" applyFont="1" applyFill="1" applyBorder="1" applyAlignment="1">
      <alignment/>
    </xf>
    <xf numFmtId="0" fontId="8" fillId="40" borderId="55" xfId="0" applyFont="1" applyFill="1" applyBorder="1" applyAlignment="1">
      <alignment vertical="center"/>
    </xf>
    <xf numFmtId="0" fontId="8" fillId="40" borderId="55" xfId="0" applyFont="1" applyFill="1" applyBorder="1" applyAlignment="1">
      <alignment horizontal="left" vertical="center"/>
    </xf>
    <xf numFmtId="0" fontId="6" fillId="40" borderId="49" xfId="0" applyFont="1" applyFill="1" applyBorder="1" applyAlignment="1">
      <alignment/>
    </xf>
    <xf numFmtId="0" fontId="15" fillId="40" borderId="0" xfId="0" applyFont="1" applyFill="1" applyAlignment="1">
      <alignment/>
    </xf>
    <xf numFmtId="0" fontId="6" fillId="40" borderId="55" xfId="0" applyFont="1" applyFill="1" applyBorder="1" applyAlignment="1">
      <alignment/>
    </xf>
    <xf numFmtId="0" fontId="4" fillId="40" borderId="55" xfId="0" applyFont="1" applyFill="1" applyBorder="1" applyAlignment="1">
      <alignment horizontal="left" vertical="center"/>
    </xf>
    <xf numFmtId="0" fontId="15" fillId="40" borderId="56" xfId="0" applyFont="1" applyFill="1" applyBorder="1" applyAlignment="1">
      <alignment horizontal="left"/>
    </xf>
    <xf numFmtId="0" fontId="15" fillId="40" borderId="57" xfId="0" applyFont="1" applyFill="1" applyBorder="1" applyAlignment="1">
      <alignment horizontal="left"/>
    </xf>
    <xf numFmtId="0" fontId="15" fillId="40" borderId="20" xfId="0" applyFont="1" applyFill="1" applyBorder="1" applyAlignment="1">
      <alignment horizontal="left"/>
    </xf>
    <xf numFmtId="0" fontId="14" fillId="40" borderId="58" xfId="0" applyFont="1" applyFill="1" applyBorder="1" applyAlignment="1">
      <alignment/>
    </xf>
    <xf numFmtId="0" fontId="15" fillId="40" borderId="59" xfId="0" applyFont="1" applyFill="1" applyBorder="1" applyAlignment="1">
      <alignment/>
    </xf>
    <xf numFmtId="0" fontId="14" fillId="40" borderId="42" xfId="0" applyFont="1" applyFill="1" applyBorder="1" applyAlignment="1">
      <alignment/>
    </xf>
    <xf numFmtId="0" fontId="15" fillId="40" borderId="60" xfId="0" applyFont="1" applyFill="1" applyBorder="1" applyAlignment="1">
      <alignment/>
    </xf>
    <xf numFmtId="0" fontId="15" fillId="40" borderId="60" xfId="0" applyFont="1" applyFill="1" applyBorder="1" applyAlignment="1">
      <alignment vertical="center"/>
    </xf>
    <xf numFmtId="0" fontId="15" fillId="40" borderId="56" xfId="0" applyFont="1" applyFill="1" applyBorder="1" applyAlignment="1">
      <alignment/>
    </xf>
    <xf numFmtId="0" fontId="15" fillId="40" borderId="20" xfId="0" applyFont="1" applyFill="1" applyBorder="1" applyAlignment="1">
      <alignment/>
    </xf>
    <xf numFmtId="0" fontId="8" fillId="41" borderId="58" xfId="0" applyFont="1" applyFill="1" applyBorder="1" applyAlignment="1">
      <alignment vertical="center"/>
    </xf>
    <xf numFmtId="0" fontId="8" fillId="41" borderId="37" xfId="0" applyFont="1" applyFill="1" applyBorder="1" applyAlignment="1">
      <alignment horizontal="center" vertical="center"/>
    </xf>
    <xf numFmtId="3" fontId="7" fillId="41" borderId="19" xfId="0" applyNumberFormat="1" applyFont="1" applyFill="1" applyBorder="1" applyAlignment="1">
      <alignment horizontal="center" vertical="center"/>
    </xf>
    <xf numFmtId="0" fontId="8" fillId="41" borderId="19" xfId="0" applyFont="1" applyFill="1" applyBorder="1" applyAlignment="1">
      <alignment vertical="center"/>
    </xf>
    <xf numFmtId="4" fontId="8" fillId="41" borderId="27" xfId="0" applyNumberFormat="1" applyFont="1" applyFill="1" applyBorder="1" applyAlignment="1">
      <alignment vertical="center"/>
    </xf>
    <xf numFmtId="0" fontId="8" fillId="41" borderId="55" xfId="0" applyFont="1" applyFill="1" applyBorder="1" applyAlignment="1">
      <alignment vertical="center"/>
    </xf>
    <xf numFmtId="0" fontId="8" fillId="41" borderId="35" xfId="0" applyFont="1" applyFill="1" applyBorder="1" applyAlignment="1">
      <alignment horizontal="center" vertical="center"/>
    </xf>
    <xf numFmtId="3" fontId="7" fillId="41" borderId="13" xfId="0" applyNumberFormat="1" applyFont="1" applyFill="1" applyBorder="1" applyAlignment="1">
      <alignment horizontal="center" vertical="center"/>
    </xf>
    <xf numFmtId="0" fontId="8" fillId="41" borderId="13" xfId="0" applyFont="1" applyFill="1" applyBorder="1" applyAlignment="1">
      <alignment vertical="center"/>
    </xf>
    <xf numFmtId="4" fontId="8" fillId="41" borderId="25" xfId="0" applyNumberFormat="1" applyFont="1" applyFill="1" applyBorder="1" applyAlignment="1">
      <alignment vertical="center"/>
    </xf>
    <xf numFmtId="0" fontId="8" fillId="41" borderId="59" xfId="0" applyFont="1" applyFill="1" applyBorder="1" applyAlignment="1">
      <alignment vertical="center"/>
    </xf>
    <xf numFmtId="0" fontId="8" fillId="41" borderId="38" xfId="0" applyFont="1" applyFill="1" applyBorder="1" applyAlignment="1">
      <alignment horizontal="center" vertical="center"/>
    </xf>
    <xf numFmtId="3" fontId="7" fillId="41" borderId="30" xfId="0" applyNumberFormat="1" applyFont="1" applyFill="1" applyBorder="1" applyAlignment="1">
      <alignment horizontal="center" vertical="center"/>
    </xf>
    <xf numFmtId="0" fontId="8" fillId="41" borderId="30" xfId="0" applyFont="1" applyFill="1" applyBorder="1" applyAlignment="1">
      <alignment vertical="center"/>
    </xf>
    <xf numFmtId="4" fontId="8" fillId="41" borderId="31" xfId="0" applyNumberFormat="1" applyFont="1" applyFill="1" applyBorder="1" applyAlignment="1">
      <alignment vertical="center"/>
    </xf>
    <xf numFmtId="0" fontId="4" fillId="41" borderId="22" xfId="0" applyFont="1" applyFill="1" applyBorder="1" applyAlignment="1">
      <alignment horizontal="center" vertical="center"/>
    </xf>
    <xf numFmtId="0" fontId="8" fillId="41" borderId="61" xfId="0" applyFont="1" applyFill="1" applyBorder="1" applyAlignment="1">
      <alignment vertical="center"/>
    </xf>
    <xf numFmtId="0" fontId="7" fillId="41" borderId="55" xfId="0" applyFont="1" applyFill="1" applyBorder="1" applyAlignment="1">
      <alignment vertical="center"/>
    </xf>
    <xf numFmtId="0" fontId="7" fillId="41" borderId="59" xfId="0" applyFont="1" applyFill="1" applyBorder="1" applyAlignment="1">
      <alignment horizontal="left" vertical="center"/>
    </xf>
    <xf numFmtId="0" fontId="7" fillId="41" borderId="35" xfId="0" applyFont="1" applyFill="1" applyBorder="1" applyAlignment="1">
      <alignment horizontal="center" vertical="center"/>
    </xf>
    <xf numFmtId="0" fontId="7" fillId="41" borderId="59" xfId="0" applyFont="1" applyFill="1" applyBorder="1" applyAlignment="1">
      <alignment horizontal="left" vertical="center"/>
    </xf>
    <xf numFmtId="0" fontId="7" fillId="41" borderId="55" xfId="0" applyFont="1" applyFill="1" applyBorder="1" applyAlignment="1">
      <alignment horizontal="left" vertical="center"/>
    </xf>
    <xf numFmtId="0" fontId="7" fillId="41" borderId="55" xfId="0" applyFont="1" applyFill="1" applyBorder="1" applyAlignment="1">
      <alignment horizontal="left" vertical="center"/>
    </xf>
    <xf numFmtId="0" fontId="7" fillId="41" borderId="58" xfId="0" applyFont="1" applyFill="1" applyBorder="1" applyAlignment="1">
      <alignment vertical="center"/>
    </xf>
    <xf numFmtId="0" fontId="8" fillId="41" borderId="55" xfId="60" applyFont="1" applyFill="1" applyBorder="1" applyAlignment="1">
      <alignment vertical="center"/>
      <protection/>
    </xf>
    <xf numFmtId="0" fontId="7" fillId="41" borderId="35" xfId="60" applyFont="1" applyFill="1" applyBorder="1" applyAlignment="1">
      <alignment horizontal="center" vertical="center"/>
      <protection/>
    </xf>
    <xf numFmtId="3" fontId="7" fillId="41" borderId="13" xfId="60" applyNumberFormat="1" applyFont="1" applyFill="1" applyBorder="1" applyAlignment="1">
      <alignment horizontal="center" vertical="center"/>
      <protection/>
    </xf>
    <xf numFmtId="0" fontId="7" fillId="41" borderId="14" xfId="0" applyFont="1" applyFill="1" applyBorder="1" applyAlignment="1">
      <alignment horizontal="center" vertical="center"/>
    </xf>
    <xf numFmtId="3" fontId="7" fillId="41" borderId="15" xfId="0" applyNumberFormat="1" applyFont="1" applyFill="1" applyBorder="1" applyAlignment="1">
      <alignment horizontal="center" vertical="center"/>
    </xf>
    <xf numFmtId="0" fontId="8" fillId="41" borderId="15" xfId="0" applyFont="1" applyFill="1" applyBorder="1" applyAlignment="1">
      <alignment vertical="center"/>
    </xf>
    <xf numFmtId="4" fontId="8" fillId="41" borderId="28" xfId="0" applyNumberFormat="1" applyFont="1" applyFill="1" applyBorder="1" applyAlignment="1">
      <alignment vertical="center"/>
    </xf>
    <xf numFmtId="0" fontId="7" fillId="41" borderId="37" xfId="0" applyFont="1" applyFill="1" applyBorder="1" applyAlignment="1">
      <alignment horizontal="center" vertical="center"/>
    </xf>
    <xf numFmtId="3" fontId="7" fillId="41" borderId="19" xfId="54" applyNumberFormat="1" applyFont="1" applyFill="1" applyBorder="1" applyAlignment="1">
      <alignment horizontal="center" vertical="center"/>
      <protection/>
    </xf>
    <xf numFmtId="0" fontId="8" fillId="41" borderId="58" xfId="0" applyFont="1" applyFill="1" applyBorder="1" applyAlignment="1">
      <alignment horizontal="left" vertical="center"/>
    </xf>
    <xf numFmtId="0" fontId="7" fillId="41" borderId="48" xfId="0" applyFont="1" applyFill="1" applyBorder="1" applyAlignment="1">
      <alignment horizontal="center" vertical="center"/>
    </xf>
    <xf numFmtId="3" fontId="7" fillId="41" borderId="16" xfId="54" applyNumberFormat="1" applyFont="1" applyFill="1" applyBorder="1" applyAlignment="1">
      <alignment horizontal="center" vertical="center"/>
      <protection/>
    </xf>
    <xf numFmtId="0" fontId="8" fillId="41" borderId="16" xfId="0" applyFont="1" applyFill="1" applyBorder="1" applyAlignment="1">
      <alignment vertical="center"/>
    </xf>
    <xf numFmtId="4" fontId="8" fillId="41" borderId="26" xfId="0" applyNumberFormat="1" applyFont="1" applyFill="1" applyBorder="1" applyAlignment="1">
      <alignment vertical="center"/>
    </xf>
    <xf numFmtId="3" fontId="7" fillId="41" borderId="13" xfId="54" applyNumberFormat="1" applyFont="1" applyFill="1" applyBorder="1" applyAlignment="1">
      <alignment horizontal="center" vertical="center"/>
      <protection/>
    </xf>
    <xf numFmtId="0" fontId="8" fillId="41" borderId="55" xfId="0" applyFont="1" applyFill="1" applyBorder="1" applyAlignment="1" applyProtection="1">
      <alignment vertical="center"/>
      <protection locked="0"/>
    </xf>
    <xf numFmtId="0" fontId="8" fillId="41" borderId="55" xfId="0" applyFont="1" applyFill="1" applyBorder="1" applyAlignment="1">
      <alignment horizontal="left" vertical="center"/>
    </xf>
    <xf numFmtId="0" fontId="8" fillId="41" borderId="62" xfId="0" applyFont="1" applyFill="1" applyBorder="1" applyAlignment="1">
      <alignment horizontal="left" vertical="center"/>
    </xf>
    <xf numFmtId="0" fontId="7" fillId="41" borderId="38" xfId="0" applyFont="1" applyFill="1" applyBorder="1" applyAlignment="1">
      <alignment horizontal="center" vertical="center"/>
    </xf>
    <xf numFmtId="3" fontId="7" fillId="41" borderId="30" xfId="54" applyNumberFormat="1" applyFont="1" applyFill="1" applyBorder="1" applyAlignment="1">
      <alignment horizontal="center" vertical="center"/>
      <protection/>
    </xf>
    <xf numFmtId="3" fontId="7" fillId="41" borderId="13" xfId="53" applyNumberFormat="1" applyFont="1" applyFill="1" applyBorder="1" applyAlignment="1">
      <alignment horizontal="center" vertical="center"/>
      <protection/>
    </xf>
    <xf numFmtId="0" fontId="7" fillId="41" borderId="35" xfId="53" applyFont="1" applyFill="1" applyBorder="1" applyAlignment="1">
      <alignment horizontal="center" vertical="center"/>
      <protection/>
    </xf>
    <xf numFmtId="0" fontId="7" fillId="41" borderId="35" xfId="0" applyFont="1" applyFill="1" applyBorder="1" applyAlignment="1">
      <alignment horizontal="center" vertical="center"/>
    </xf>
    <xf numFmtId="0" fontId="8" fillId="41" borderId="55" xfId="0" applyFont="1" applyFill="1" applyBorder="1" applyAlignment="1">
      <alignment vertical="center" wrapText="1"/>
    </xf>
    <xf numFmtId="0" fontId="8" fillId="41" borderId="35" xfId="0" applyFont="1" applyFill="1" applyBorder="1" applyAlignment="1">
      <alignment horizontal="center" vertical="center" wrapText="1"/>
    </xf>
    <xf numFmtId="0" fontId="8" fillId="41" borderId="55" xfId="53" applyFont="1" applyFill="1" applyBorder="1" applyAlignment="1">
      <alignment vertical="center"/>
      <protection/>
    </xf>
    <xf numFmtId="0" fontId="7" fillId="41" borderId="48" xfId="53" applyFont="1" applyFill="1" applyBorder="1" applyAlignment="1">
      <alignment horizontal="center" vertical="center"/>
      <protection/>
    </xf>
    <xf numFmtId="3" fontId="7" fillId="41" borderId="16" xfId="53" applyNumberFormat="1" applyFont="1" applyFill="1" applyBorder="1" applyAlignment="1">
      <alignment horizontal="center" vertical="center"/>
      <protection/>
    </xf>
    <xf numFmtId="0" fontId="8" fillId="41" borderId="55" xfId="53" applyFont="1" applyFill="1" applyBorder="1" applyAlignment="1">
      <alignment vertical="center"/>
      <protection/>
    </xf>
    <xf numFmtId="0" fontId="7" fillId="41" borderId="58" xfId="0" applyFont="1" applyFill="1" applyBorder="1" applyAlignment="1">
      <alignment horizontal="left" vertical="center"/>
    </xf>
    <xf numFmtId="0" fontId="7" fillId="41" borderId="58" xfId="0" applyFont="1" applyFill="1" applyBorder="1" applyAlignment="1">
      <alignment horizontal="left" vertical="center"/>
    </xf>
    <xf numFmtId="0" fontId="8" fillId="41" borderId="35" xfId="0" applyFont="1" applyFill="1" applyBorder="1" applyAlignment="1">
      <alignment horizontal="center" vertical="center"/>
    </xf>
    <xf numFmtId="0" fontId="7" fillId="41" borderId="55" xfId="0" applyFont="1" applyFill="1" applyBorder="1" applyAlignment="1">
      <alignment vertical="center" wrapText="1"/>
    </xf>
    <xf numFmtId="3" fontId="7" fillId="41" borderId="13" xfId="55" applyNumberFormat="1" applyFont="1" applyFill="1" applyBorder="1" applyAlignment="1">
      <alignment horizontal="center" vertical="center" wrapText="1"/>
      <protection/>
    </xf>
    <xf numFmtId="3" fontId="7" fillId="41" borderId="13" xfId="55" applyNumberFormat="1" applyFont="1" applyFill="1" applyBorder="1" applyAlignment="1">
      <alignment horizontal="center" vertical="center"/>
      <protection/>
    </xf>
    <xf numFmtId="0" fontId="7" fillId="41" borderId="55" xfId="0" applyFont="1" applyFill="1" applyBorder="1" applyAlignment="1">
      <alignment vertical="center"/>
    </xf>
    <xf numFmtId="3" fontId="8" fillId="41" borderId="35" xfId="0" applyNumberFormat="1" applyFont="1" applyFill="1" applyBorder="1" applyAlignment="1">
      <alignment horizontal="center" vertical="center"/>
    </xf>
    <xf numFmtId="0" fontId="7" fillId="41" borderId="59" xfId="0" applyFont="1" applyFill="1" applyBorder="1" applyAlignment="1">
      <alignment vertical="center"/>
    </xf>
    <xf numFmtId="3" fontId="7" fillId="41" borderId="30" xfId="55" applyNumberFormat="1" applyFont="1" applyFill="1" applyBorder="1" applyAlignment="1">
      <alignment horizontal="center" vertical="center"/>
      <protection/>
    </xf>
    <xf numFmtId="3" fontId="7" fillId="41" borderId="19" xfId="55" applyNumberFormat="1" applyFont="1" applyFill="1" applyBorder="1" applyAlignment="1">
      <alignment horizontal="center" vertical="center"/>
      <protection/>
    </xf>
    <xf numFmtId="0" fontId="8" fillId="41" borderId="62" xfId="0" applyFont="1" applyFill="1" applyBorder="1" applyAlignment="1">
      <alignment vertical="center"/>
    </xf>
    <xf numFmtId="0" fontId="13" fillId="41" borderId="63" xfId="0" applyFont="1" applyFill="1" applyBorder="1" applyAlignment="1">
      <alignment horizontal="center" vertical="center"/>
    </xf>
    <xf numFmtId="0" fontId="14" fillId="41" borderId="55" xfId="0" applyFont="1" applyFill="1" applyBorder="1" applyAlignment="1">
      <alignment/>
    </xf>
    <xf numFmtId="0" fontId="14" fillId="41" borderId="37" xfId="0" applyFont="1" applyFill="1" applyBorder="1" applyAlignment="1">
      <alignment horizontal="center"/>
    </xf>
    <xf numFmtId="3" fontId="14" fillId="41" borderId="32" xfId="0" applyNumberFormat="1" applyFont="1" applyFill="1" applyBorder="1" applyAlignment="1">
      <alignment horizontal="center" vertical="center"/>
    </xf>
    <xf numFmtId="0" fontId="8" fillId="41" borderId="19" xfId="0" applyFont="1" applyFill="1" applyBorder="1" applyAlignment="1">
      <alignment vertical="center"/>
    </xf>
    <xf numFmtId="4" fontId="8" fillId="41" borderId="27" xfId="0" applyNumberFormat="1" applyFont="1" applyFill="1" applyBorder="1" applyAlignment="1">
      <alignment vertical="center"/>
    </xf>
    <xf numFmtId="0" fontId="56" fillId="41" borderId="59" xfId="0" applyFont="1" applyFill="1" applyBorder="1" applyAlignment="1">
      <alignment vertical="center"/>
    </xf>
    <xf numFmtId="0" fontId="56" fillId="41" borderId="59" xfId="0" applyFont="1" applyFill="1" applyBorder="1" applyAlignment="1">
      <alignment vertical="center"/>
    </xf>
    <xf numFmtId="0" fontId="56" fillId="41" borderId="55" xfId="0" applyFont="1" applyFill="1" applyBorder="1" applyAlignment="1">
      <alignment horizontal="left" vertical="center"/>
    </xf>
    <xf numFmtId="0" fontId="10" fillId="41" borderId="0" xfId="0" applyFont="1" applyFill="1" applyAlignment="1">
      <alignment/>
    </xf>
    <xf numFmtId="0" fontId="10" fillId="41" borderId="0" xfId="0" applyFont="1" applyFill="1" applyAlignment="1">
      <alignment horizontal="left"/>
    </xf>
    <xf numFmtId="0" fontId="10" fillId="41" borderId="0" xfId="0" applyFont="1" applyFill="1" applyAlignment="1">
      <alignment/>
    </xf>
    <xf numFmtId="0" fontId="38" fillId="8" borderId="42" xfId="21" applyBorder="1" applyAlignment="1">
      <alignment horizontal="left" vertical="center"/>
    </xf>
    <xf numFmtId="3" fontId="38" fillId="8" borderId="0" xfId="21" applyNumberFormat="1" applyBorder="1" applyAlignment="1">
      <alignment horizontal="left" vertical="center"/>
    </xf>
    <xf numFmtId="0" fontId="38" fillId="8" borderId="0" xfId="21" applyBorder="1" applyAlignment="1">
      <alignment vertical="center"/>
    </xf>
    <xf numFmtId="4" fontId="38" fillId="8" borderId="34" xfId="21" applyNumberFormat="1" applyBorder="1" applyAlignment="1">
      <alignment vertical="center"/>
    </xf>
    <xf numFmtId="0" fontId="57" fillId="8" borderId="58" xfId="21" applyFont="1" applyBorder="1" applyAlignment="1">
      <alignment vertical="center"/>
    </xf>
    <xf numFmtId="0" fontId="57" fillId="8" borderId="48" xfId="21" applyFont="1" applyBorder="1" applyAlignment="1">
      <alignment horizontal="center" vertical="center"/>
    </xf>
    <xf numFmtId="3" fontId="57" fillId="8" borderId="49" xfId="21" applyNumberFormat="1" applyFont="1" applyBorder="1" applyAlignment="1">
      <alignment horizontal="center" vertical="center"/>
    </xf>
    <xf numFmtId="0" fontId="57" fillId="8" borderId="37" xfId="21" applyFont="1" applyBorder="1" applyAlignment="1">
      <alignment vertical="center"/>
    </xf>
    <xf numFmtId="4" fontId="57" fillId="8" borderId="27" xfId="21" applyNumberFormat="1" applyFont="1" applyBorder="1" applyAlignment="1">
      <alignment vertical="center"/>
    </xf>
    <xf numFmtId="0" fontId="57" fillId="8" borderId="59" xfId="21" applyFont="1" applyBorder="1" applyAlignment="1">
      <alignment vertical="center"/>
    </xf>
    <xf numFmtId="0" fontId="57" fillId="8" borderId="14" xfId="21" applyFont="1" applyBorder="1" applyAlignment="1">
      <alignment horizontal="center" vertical="center"/>
    </xf>
    <xf numFmtId="3" fontId="57" fillId="8" borderId="45" xfId="21" applyNumberFormat="1" applyFont="1" applyBorder="1" applyAlignment="1">
      <alignment horizontal="center" vertical="center"/>
    </xf>
    <xf numFmtId="0" fontId="57" fillId="8" borderId="38" xfId="21" applyFont="1" applyBorder="1" applyAlignment="1">
      <alignment vertical="center"/>
    </xf>
    <xf numFmtId="4" fontId="57" fillId="8" borderId="31" xfId="21" applyNumberFormat="1" applyFont="1" applyBorder="1" applyAlignment="1">
      <alignment vertical="center"/>
    </xf>
    <xf numFmtId="0" fontId="57" fillId="8" borderId="22" xfId="21" applyFont="1" applyBorder="1" applyAlignment="1">
      <alignment vertical="center"/>
    </xf>
    <xf numFmtId="0" fontId="57" fillId="8" borderId="40" xfId="21" applyFont="1" applyBorder="1" applyAlignment="1">
      <alignment horizontal="center" vertical="center"/>
    </xf>
    <xf numFmtId="3" fontId="57" fillId="8" borderId="44" xfId="21" applyNumberFormat="1" applyFont="1" applyBorder="1" applyAlignment="1">
      <alignment horizontal="center" vertical="center"/>
    </xf>
    <xf numFmtId="0" fontId="57" fillId="8" borderId="46" xfId="21" applyFont="1" applyBorder="1" applyAlignment="1">
      <alignment vertical="center"/>
    </xf>
    <xf numFmtId="4" fontId="57" fillId="8" borderId="47" xfId="21" applyNumberFormat="1" applyFont="1" applyBorder="1" applyAlignment="1">
      <alignment vertical="center"/>
    </xf>
    <xf numFmtId="0" fontId="58" fillId="8" borderId="22" xfId="21" applyFont="1" applyBorder="1" applyAlignment="1">
      <alignment horizontal="center" vertical="center"/>
    </xf>
    <xf numFmtId="0" fontId="57" fillId="8" borderId="22" xfId="21" applyFont="1" applyBorder="1" applyAlignment="1">
      <alignment horizontal="center" vertical="center"/>
    </xf>
    <xf numFmtId="0" fontId="58" fillId="8" borderId="13" xfId="21" applyFont="1" applyBorder="1" applyAlignment="1">
      <alignment horizontal="center" vertical="center"/>
    </xf>
    <xf numFmtId="0" fontId="57" fillId="8" borderId="10" xfId="21" applyFont="1" applyBorder="1" applyAlignment="1">
      <alignment horizontal="center"/>
    </xf>
    <xf numFmtId="0" fontId="57" fillId="8" borderId="0" xfId="21" applyFont="1" applyBorder="1" applyAlignment="1">
      <alignment horizontal="center"/>
    </xf>
    <xf numFmtId="0" fontId="57" fillId="2" borderId="55" xfId="15" applyFont="1" applyBorder="1" applyAlignment="1">
      <alignment/>
    </xf>
    <xf numFmtId="0" fontId="57" fillId="2" borderId="64" xfId="15" applyFont="1" applyBorder="1" applyAlignment="1">
      <alignment/>
    </xf>
    <xf numFmtId="0" fontId="57" fillId="2" borderId="65" xfId="15" applyFont="1" applyBorder="1" applyAlignment="1">
      <alignment/>
    </xf>
    <xf numFmtId="0" fontId="59" fillId="14" borderId="61" xfId="27" applyFont="1" applyBorder="1" applyAlignment="1">
      <alignment horizontal="center"/>
    </xf>
    <xf numFmtId="0" fontId="59" fillId="14" borderId="66" xfId="27" applyFont="1" applyBorder="1" applyAlignment="1">
      <alignment horizontal="center"/>
    </xf>
    <xf numFmtId="0" fontId="59" fillId="14" borderId="67" xfId="27" applyFont="1" applyBorder="1" applyAlignment="1">
      <alignment horizontal="center"/>
    </xf>
    <xf numFmtId="0" fontId="38" fillId="2" borderId="55" xfId="15" applyBorder="1" applyAlignment="1">
      <alignment/>
    </xf>
    <xf numFmtId="0" fontId="38" fillId="2" borderId="64" xfId="15" applyBorder="1" applyAlignment="1">
      <alignment/>
    </xf>
    <xf numFmtId="0" fontId="38" fillId="2" borderId="65" xfId="15" applyBorder="1" applyAlignment="1">
      <alignment/>
    </xf>
    <xf numFmtId="0" fontId="57" fillId="8" borderId="22" xfId="21" applyFont="1" applyBorder="1" applyAlignment="1">
      <alignment/>
    </xf>
    <xf numFmtId="0" fontId="57" fillId="8" borderId="68" xfId="21" applyFont="1" applyBorder="1" applyAlignment="1">
      <alignment/>
    </xf>
    <xf numFmtId="0" fontId="57" fillId="8" borderId="69" xfId="21" applyFont="1" applyBorder="1" applyAlignment="1">
      <alignment/>
    </xf>
    <xf numFmtId="0" fontId="10" fillId="41" borderId="42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/>
    </xf>
    <xf numFmtId="0" fontId="10" fillId="41" borderId="34" xfId="0" applyFont="1" applyFill="1" applyBorder="1" applyAlignment="1">
      <alignment horizontal="center" vertical="center"/>
    </xf>
    <xf numFmtId="0" fontId="10" fillId="39" borderId="42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horizontal="center" vertical="center"/>
    </xf>
    <xf numFmtId="0" fontId="10" fillId="39" borderId="34" xfId="0" applyFont="1" applyFill="1" applyBorder="1" applyAlignment="1">
      <alignment horizontal="center" vertical="center"/>
    </xf>
    <xf numFmtId="0" fontId="10" fillId="39" borderId="22" xfId="0" applyFont="1" applyFill="1" applyBorder="1" applyAlignment="1">
      <alignment horizontal="center" vertical="center"/>
    </xf>
    <xf numFmtId="0" fontId="10" fillId="39" borderId="11" xfId="0" applyFont="1" applyFill="1" applyBorder="1" applyAlignment="1">
      <alignment horizontal="center" vertical="center"/>
    </xf>
    <xf numFmtId="0" fontId="10" fillId="39" borderId="12" xfId="0" applyFont="1" applyFill="1" applyBorder="1" applyAlignment="1">
      <alignment horizontal="center" vertical="center"/>
    </xf>
    <xf numFmtId="0" fontId="4" fillId="41" borderId="42" xfId="0" applyFont="1" applyFill="1" applyBorder="1" applyAlignment="1">
      <alignment horizontal="center" vertical="center"/>
    </xf>
    <xf numFmtId="0" fontId="4" fillId="41" borderId="0" xfId="0" applyFont="1" applyFill="1" applyBorder="1" applyAlignment="1">
      <alignment horizontal="center" vertical="center"/>
    </xf>
    <xf numFmtId="0" fontId="4" fillId="41" borderId="34" xfId="0" applyFont="1" applyFill="1" applyBorder="1" applyAlignment="1">
      <alignment horizontal="center" vertical="center"/>
    </xf>
    <xf numFmtId="0" fontId="38" fillId="8" borderId="63" xfId="21" applyBorder="1" applyAlignment="1">
      <alignment horizontal="center" vertical="center"/>
    </xf>
    <xf numFmtId="0" fontId="38" fillId="8" borderId="70" xfId="21" applyBorder="1" applyAlignment="1">
      <alignment horizontal="center" vertical="center"/>
    </xf>
    <xf numFmtId="0" fontId="38" fillId="8" borderId="71" xfId="21" applyBorder="1" applyAlignment="1">
      <alignment horizontal="center" vertical="center"/>
    </xf>
    <xf numFmtId="0" fontId="38" fillId="8" borderId="22" xfId="21" applyBorder="1" applyAlignment="1">
      <alignment horizontal="center" vertical="center"/>
    </xf>
    <xf numFmtId="0" fontId="38" fillId="8" borderId="11" xfId="21" applyBorder="1" applyAlignment="1">
      <alignment horizontal="center" vertical="center"/>
    </xf>
    <xf numFmtId="0" fontId="38" fillId="8" borderId="12" xfId="21" applyBorder="1" applyAlignment="1">
      <alignment horizontal="center" vertical="center"/>
    </xf>
    <xf numFmtId="4" fontId="8" fillId="39" borderId="22" xfId="0" applyNumberFormat="1" applyFont="1" applyFill="1" applyBorder="1" applyAlignment="1">
      <alignment horizontal="center" vertical="center"/>
    </xf>
    <xf numFmtId="4" fontId="8" fillId="39" borderId="11" xfId="0" applyNumberFormat="1" applyFont="1" applyFill="1" applyBorder="1" applyAlignment="1">
      <alignment horizontal="center" vertical="center"/>
    </xf>
    <xf numFmtId="4" fontId="8" fillId="39" borderId="12" xfId="0" applyNumberFormat="1" applyFont="1" applyFill="1" applyBorder="1" applyAlignment="1">
      <alignment horizontal="center" vertical="center"/>
    </xf>
    <xf numFmtId="0" fontId="38" fillId="8" borderId="42" xfId="21" applyBorder="1" applyAlignment="1">
      <alignment horizontal="center" vertical="center"/>
    </xf>
    <xf numFmtId="0" fontId="38" fillId="8" borderId="0" xfId="21" applyBorder="1" applyAlignment="1">
      <alignment horizontal="center" vertical="center"/>
    </xf>
    <xf numFmtId="0" fontId="38" fillId="8" borderId="34" xfId="21" applyBorder="1" applyAlignment="1">
      <alignment horizontal="center" vertical="center"/>
    </xf>
    <xf numFmtId="0" fontId="38" fillId="8" borderId="13" xfId="21" applyBorder="1" applyAlignment="1">
      <alignment horizontal="center" vertical="center"/>
    </xf>
    <xf numFmtId="4" fontId="8" fillId="39" borderId="42" xfId="0" applyNumberFormat="1" applyFont="1" applyFill="1" applyBorder="1" applyAlignment="1">
      <alignment horizontal="center" vertical="center"/>
    </xf>
    <xf numFmtId="4" fontId="8" fillId="39" borderId="0" xfId="0" applyNumberFormat="1" applyFont="1" applyFill="1" applyBorder="1" applyAlignment="1">
      <alignment horizontal="center" vertical="center"/>
    </xf>
    <xf numFmtId="4" fontId="8" fillId="39" borderId="34" xfId="0" applyNumberFormat="1" applyFont="1" applyFill="1" applyBorder="1" applyAlignment="1">
      <alignment horizontal="center" vertical="center"/>
    </xf>
    <xf numFmtId="0" fontId="4" fillId="0" borderId="55" xfId="0" applyFont="1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5" fillId="0" borderId="61" xfId="0" applyFont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17" fillId="0" borderId="55" xfId="0" applyFont="1" applyBorder="1" applyAlignment="1">
      <alignment/>
    </xf>
    <xf numFmtId="0" fontId="18" fillId="0" borderId="64" xfId="0" applyFont="1" applyBorder="1" applyAlignment="1">
      <alignment/>
    </xf>
    <xf numFmtId="0" fontId="18" fillId="0" borderId="65" xfId="0" applyFont="1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2" xfId="53"/>
    <cellStyle name="Обычный 13" xfId="54"/>
    <cellStyle name="Обычный 14" xfId="55"/>
    <cellStyle name="Обычный 15 2" xfId="56"/>
    <cellStyle name="Обычный 16 2" xfId="57"/>
    <cellStyle name="Обычный 2" xfId="58"/>
    <cellStyle name="Обычный 3" xfId="59"/>
    <cellStyle name="Обычный 7" xfId="60"/>
    <cellStyle name="Обычный 8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Метро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6"/>
  <sheetViews>
    <sheetView tabSelected="1" zoomScale="85" zoomScaleNormal="85" zoomScalePageLayoutView="0" workbookViewId="0" topLeftCell="A81">
      <selection activeCell="G101" sqref="G101"/>
    </sheetView>
  </sheetViews>
  <sheetFormatPr defaultColWidth="8.8515625" defaultRowHeight="15"/>
  <cols>
    <col min="1" max="1" width="110.421875" style="1" customWidth="1"/>
    <col min="2" max="2" width="14.00390625" style="2" customWidth="1"/>
    <col min="3" max="3" width="12.00390625" style="2" customWidth="1"/>
    <col min="4" max="4" width="9.7109375" style="60" customWidth="1"/>
    <col min="5" max="5" width="20.8515625" style="60" customWidth="1"/>
  </cols>
  <sheetData>
    <row r="1" spans="1:5" ht="24.75" customHeight="1">
      <c r="A1" s="264" t="s">
        <v>104</v>
      </c>
      <c r="B1" s="265"/>
      <c r="C1" s="265"/>
      <c r="D1" s="265"/>
      <c r="E1" s="266"/>
    </row>
    <row r="2" spans="1:5" ht="24.75" customHeight="1">
      <c r="A2" s="267"/>
      <c r="B2" s="268"/>
      <c r="C2" s="268"/>
      <c r="D2" s="268"/>
      <c r="E2" s="269"/>
    </row>
    <row r="3" spans="1:5" s="3" customFormat="1" ht="24.75" customHeight="1">
      <c r="A3" s="261" t="s">
        <v>34</v>
      </c>
      <c r="B3" s="262"/>
      <c r="C3" s="262"/>
      <c r="D3" s="262"/>
      <c r="E3" s="263"/>
    </row>
    <row r="4" spans="1:5" s="3" customFormat="1" ht="24.75" customHeight="1">
      <c r="A4" s="261" t="s">
        <v>33</v>
      </c>
      <c r="B4" s="262"/>
      <c r="C4" s="262"/>
      <c r="D4" s="262"/>
      <c r="E4" s="263"/>
    </row>
    <row r="5" spans="1:5" s="3" customFormat="1" ht="24.75" customHeight="1">
      <c r="A5" s="261" t="s">
        <v>32</v>
      </c>
      <c r="B5" s="262"/>
      <c r="C5" s="262"/>
      <c r="D5" s="262"/>
      <c r="E5" s="263"/>
    </row>
    <row r="6" spans="1:5" s="3" customFormat="1" ht="24.75" customHeight="1" thickBot="1">
      <c r="A6" s="261" t="s">
        <v>35</v>
      </c>
      <c r="B6" s="262"/>
      <c r="C6" s="262"/>
      <c r="D6" s="262"/>
      <c r="E6" s="263"/>
    </row>
    <row r="7" spans="1:5" s="7" customFormat="1" ht="19.5" customHeight="1" thickBot="1">
      <c r="A7" s="259" t="s">
        <v>0</v>
      </c>
      <c r="B7" s="259" t="s">
        <v>142</v>
      </c>
      <c r="C7" s="259"/>
      <c r="D7" s="260" t="s">
        <v>143</v>
      </c>
      <c r="E7" s="259" t="s">
        <v>144</v>
      </c>
    </row>
    <row r="8" spans="1:5" s="8" customFormat="1" ht="19.5" customHeight="1" thickBot="1">
      <c r="A8" s="270" t="s">
        <v>19</v>
      </c>
      <c r="B8" s="271"/>
      <c r="C8" s="271"/>
      <c r="D8" s="271"/>
      <c r="E8" s="272"/>
    </row>
    <row r="9" spans="1:5" s="234" customFormat="1" ht="19.5" customHeight="1">
      <c r="A9" s="160" t="s">
        <v>50</v>
      </c>
      <c r="B9" s="161">
        <v>40</v>
      </c>
      <c r="C9" s="162"/>
      <c r="D9" s="163">
        <v>118</v>
      </c>
      <c r="E9" s="164">
        <f aca="true" t="shared" si="0" ref="E9:E31">C9*D9</f>
        <v>0</v>
      </c>
    </row>
    <row r="10" spans="1:5" s="234" customFormat="1" ht="19.5" customHeight="1">
      <c r="A10" s="165" t="s">
        <v>51</v>
      </c>
      <c r="B10" s="166">
        <v>60</v>
      </c>
      <c r="C10" s="167"/>
      <c r="D10" s="168">
        <v>80</v>
      </c>
      <c r="E10" s="169">
        <f t="shared" si="0"/>
        <v>0</v>
      </c>
    </row>
    <row r="11" spans="1:5" s="234" customFormat="1" ht="19.5" customHeight="1">
      <c r="A11" s="165" t="s">
        <v>52</v>
      </c>
      <c r="B11" s="166">
        <v>80</v>
      </c>
      <c r="C11" s="167"/>
      <c r="D11" s="168">
        <v>100</v>
      </c>
      <c r="E11" s="169">
        <f t="shared" si="0"/>
        <v>0</v>
      </c>
    </row>
    <row r="12" spans="1:5" s="234" customFormat="1" ht="19.5" customHeight="1">
      <c r="A12" s="165" t="s">
        <v>15</v>
      </c>
      <c r="B12" s="166">
        <v>50</v>
      </c>
      <c r="C12" s="167"/>
      <c r="D12" s="168">
        <v>118</v>
      </c>
      <c r="E12" s="169">
        <f t="shared" si="0"/>
        <v>0</v>
      </c>
    </row>
    <row r="13" spans="1:5" s="9" customFormat="1" ht="19.5" customHeight="1" hidden="1">
      <c r="A13" s="165" t="s">
        <v>16</v>
      </c>
      <c r="B13" s="166">
        <v>50</v>
      </c>
      <c r="C13" s="167">
        <v>200</v>
      </c>
      <c r="D13" s="168"/>
      <c r="E13" s="169">
        <f t="shared" si="0"/>
        <v>0</v>
      </c>
    </row>
    <row r="14" spans="1:5" s="9" customFormat="1" ht="19.5" customHeight="1" hidden="1">
      <c r="A14" s="165" t="s">
        <v>53</v>
      </c>
      <c r="B14" s="166">
        <v>40</v>
      </c>
      <c r="C14" s="167">
        <v>200</v>
      </c>
      <c r="D14" s="168"/>
      <c r="E14" s="169">
        <f t="shared" si="0"/>
        <v>0</v>
      </c>
    </row>
    <row r="15" spans="1:5" s="234" customFormat="1" ht="19.5" customHeight="1">
      <c r="A15" s="165" t="s">
        <v>9</v>
      </c>
      <c r="B15" s="166">
        <v>35</v>
      </c>
      <c r="C15" s="167"/>
      <c r="D15" s="168">
        <v>110</v>
      </c>
      <c r="E15" s="169">
        <f t="shared" si="0"/>
        <v>0</v>
      </c>
    </row>
    <row r="16" spans="1:5" s="234" customFormat="1" ht="19.5" customHeight="1">
      <c r="A16" s="165" t="s">
        <v>54</v>
      </c>
      <c r="B16" s="166">
        <v>70</v>
      </c>
      <c r="C16" s="167"/>
      <c r="D16" s="168">
        <v>140</v>
      </c>
      <c r="E16" s="169">
        <f t="shared" si="0"/>
        <v>0</v>
      </c>
    </row>
    <row r="17" spans="1:5" s="234" customFormat="1" ht="19.5" customHeight="1">
      <c r="A17" s="165" t="s">
        <v>55</v>
      </c>
      <c r="B17" s="166">
        <v>80</v>
      </c>
      <c r="C17" s="167"/>
      <c r="D17" s="168">
        <v>130</v>
      </c>
      <c r="E17" s="169">
        <f t="shared" si="0"/>
        <v>0</v>
      </c>
    </row>
    <row r="18" spans="1:5" s="234" customFormat="1" ht="19.5" customHeight="1">
      <c r="A18" s="165" t="s">
        <v>39</v>
      </c>
      <c r="B18" s="166">
        <v>50</v>
      </c>
      <c r="C18" s="167"/>
      <c r="D18" s="168">
        <v>84</v>
      </c>
      <c r="E18" s="169">
        <f t="shared" si="0"/>
        <v>0</v>
      </c>
    </row>
    <row r="19" spans="1:5" s="234" customFormat="1" ht="19.5" customHeight="1">
      <c r="A19" s="165" t="s">
        <v>5</v>
      </c>
      <c r="B19" s="166">
        <v>70</v>
      </c>
      <c r="C19" s="167"/>
      <c r="D19" s="168">
        <v>120</v>
      </c>
      <c r="E19" s="169">
        <f t="shared" si="0"/>
        <v>0</v>
      </c>
    </row>
    <row r="20" spans="1:5" s="234" customFormat="1" ht="19.5" customHeight="1">
      <c r="A20" s="165" t="s">
        <v>56</v>
      </c>
      <c r="B20" s="166">
        <v>70</v>
      </c>
      <c r="C20" s="167"/>
      <c r="D20" s="168">
        <v>140</v>
      </c>
      <c r="E20" s="169">
        <f t="shared" si="0"/>
        <v>0</v>
      </c>
    </row>
    <row r="21" spans="1:5" s="234" customFormat="1" ht="19.5" customHeight="1">
      <c r="A21" s="160" t="s">
        <v>57</v>
      </c>
      <c r="B21" s="166">
        <v>65</v>
      </c>
      <c r="C21" s="167"/>
      <c r="D21" s="168">
        <v>78</v>
      </c>
      <c r="E21" s="169">
        <f t="shared" si="0"/>
        <v>0</v>
      </c>
    </row>
    <row r="22" spans="1:5" s="234" customFormat="1" ht="19.5" customHeight="1">
      <c r="A22" s="165" t="s">
        <v>59</v>
      </c>
      <c r="B22" s="166">
        <v>30</v>
      </c>
      <c r="C22" s="167"/>
      <c r="D22" s="168">
        <v>74</v>
      </c>
      <c r="E22" s="169">
        <f t="shared" si="0"/>
        <v>0</v>
      </c>
    </row>
    <row r="23" spans="1:5" s="234" customFormat="1" ht="19.5" customHeight="1">
      <c r="A23" s="165" t="s">
        <v>60</v>
      </c>
      <c r="B23" s="166">
        <v>35</v>
      </c>
      <c r="C23" s="167"/>
      <c r="D23" s="168">
        <v>155</v>
      </c>
      <c r="E23" s="169">
        <f t="shared" si="0"/>
        <v>0</v>
      </c>
    </row>
    <row r="24" spans="1:5" s="234" customFormat="1" ht="19.5" customHeight="1">
      <c r="A24" s="165" t="s">
        <v>61</v>
      </c>
      <c r="B24" s="166">
        <v>25</v>
      </c>
      <c r="C24" s="167"/>
      <c r="D24" s="168">
        <v>145</v>
      </c>
      <c r="E24" s="169">
        <f t="shared" si="0"/>
        <v>0</v>
      </c>
    </row>
    <row r="25" spans="1:5" s="234" customFormat="1" ht="19.5" customHeight="1">
      <c r="A25" s="231" t="s">
        <v>115</v>
      </c>
      <c r="B25" s="166">
        <v>45</v>
      </c>
      <c r="C25" s="167"/>
      <c r="D25" s="168">
        <v>155</v>
      </c>
      <c r="E25" s="169">
        <f t="shared" si="0"/>
        <v>0</v>
      </c>
    </row>
    <row r="26" spans="1:5" s="234" customFormat="1" ht="19.5" customHeight="1">
      <c r="A26" s="231" t="s">
        <v>114</v>
      </c>
      <c r="B26" s="166">
        <v>40</v>
      </c>
      <c r="C26" s="167"/>
      <c r="D26" s="168">
        <v>125</v>
      </c>
      <c r="E26" s="169">
        <f t="shared" si="0"/>
        <v>0</v>
      </c>
    </row>
    <row r="27" spans="1:5" s="234" customFormat="1" ht="19.5" customHeight="1">
      <c r="A27" s="232" t="s">
        <v>140</v>
      </c>
      <c r="B27" s="166">
        <v>60</v>
      </c>
      <c r="C27" s="167"/>
      <c r="D27" s="168">
        <v>140</v>
      </c>
      <c r="E27" s="169">
        <f t="shared" si="0"/>
        <v>0</v>
      </c>
    </row>
    <row r="28" spans="1:5" s="234" customFormat="1" ht="19.5" customHeight="1">
      <c r="A28" s="170" t="s">
        <v>36</v>
      </c>
      <c r="B28" s="166">
        <v>35</v>
      </c>
      <c r="C28" s="167"/>
      <c r="D28" s="168">
        <v>110</v>
      </c>
      <c r="E28" s="169">
        <f t="shared" si="0"/>
        <v>0</v>
      </c>
    </row>
    <row r="29" spans="1:5" s="234" customFormat="1" ht="19.5" customHeight="1">
      <c r="A29" s="170" t="s">
        <v>62</v>
      </c>
      <c r="B29" s="166">
        <v>25</v>
      </c>
      <c r="C29" s="167"/>
      <c r="D29" s="168">
        <v>95</v>
      </c>
      <c r="E29" s="169">
        <f t="shared" si="0"/>
        <v>0</v>
      </c>
    </row>
    <row r="30" spans="1:5" s="234" customFormat="1" ht="19.5" customHeight="1">
      <c r="A30" s="170" t="s">
        <v>10</v>
      </c>
      <c r="B30" s="166">
        <v>30</v>
      </c>
      <c r="C30" s="167"/>
      <c r="D30" s="168">
        <v>40</v>
      </c>
      <c r="E30" s="169">
        <f>C30*D30</f>
        <v>0</v>
      </c>
    </row>
    <row r="31" spans="1:5" s="234" customFormat="1" ht="19.5" customHeight="1" thickBot="1">
      <c r="A31" s="170" t="s">
        <v>63</v>
      </c>
      <c r="B31" s="171">
        <v>35</v>
      </c>
      <c r="C31" s="172"/>
      <c r="D31" s="173">
        <v>155</v>
      </c>
      <c r="E31" s="174">
        <f t="shared" si="0"/>
        <v>0</v>
      </c>
    </row>
    <row r="32" spans="1:5" s="35" customFormat="1" ht="19.5" customHeight="1" thickBot="1">
      <c r="A32" s="257" t="s">
        <v>28</v>
      </c>
      <c r="B32" s="285"/>
      <c r="C32" s="286"/>
      <c r="D32" s="286"/>
      <c r="E32" s="287"/>
    </row>
    <row r="33" spans="1:5" s="234" customFormat="1" ht="19.5" customHeight="1">
      <c r="A33" s="176" t="s">
        <v>64</v>
      </c>
      <c r="B33" s="161" t="s">
        <v>124</v>
      </c>
      <c r="C33" s="162"/>
      <c r="D33" s="163">
        <v>70</v>
      </c>
      <c r="E33" s="164">
        <f aca="true" t="shared" si="1" ref="E33:E42">C33*D33</f>
        <v>0</v>
      </c>
    </row>
    <row r="34" spans="1:5" s="234" customFormat="1" ht="19.5" customHeight="1">
      <c r="A34" s="165" t="s">
        <v>65</v>
      </c>
      <c r="B34" s="166" t="s">
        <v>125</v>
      </c>
      <c r="C34" s="167"/>
      <c r="D34" s="168">
        <v>105</v>
      </c>
      <c r="E34" s="169">
        <f t="shared" si="1"/>
        <v>0</v>
      </c>
    </row>
    <row r="35" spans="1:5" s="234" customFormat="1" ht="19.5" customHeight="1">
      <c r="A35" s="165" t="s">
        <v>66</v>
      </c>
      <c r="B35" s="166" t="s">
        <v>125</v>
      </c>
      <c r="C35" s="167"/>
      <c r="D35" s="168">
        <v>85</v>
      </c>
      <c r="E35" s="169">
        <f t="shared" si="1"/>
        <v>0</v>
      </c>
    </row>
    <row r="36" spans="1:5" s="234" customFormat="1" ht="19.5" customHeight="1">
      <c r="A36" s="165" t="s">
        <v>126</v>
      </c>
      <c r="B36" s="166" t="s">
        <v>125</v>
      </c>
      <c r="C36" s="167"/>
      <c r="D36" s="168">
        <v>125</v>
      </c>
      <c r="E36" s="169">
        <f t="shared" si="1"/>
        <v>0</v>
      </c>
    </row>
    <row r="37" spans="1:5" s="234" customFormat="1" ht="19.5" customHeight="1">
      <c r="A37" s="165" t="s">
        <v>67</v>
      </c>
      <c r="B37" s="166">
        <v>20</v>
      </c>
      <c r="C37" s="167"/>
      <c r="D37" s="168">
        <v>70</v>
      </c>
      <c r="E37" s="169">
        <f t="shared" si="1"/>
        <v>0</v>
      </c>
    </row>
    <row r="38" spans="1:5" s="234" customFormat="1" ht="19.5" customHeight="1">
      <c r="A38" s="177" t="s">
        <v>136</v>
      </c>
      <c r="B38" s="166">
        <v>70</v>
      </c>
      <c r="C38" s="167"/>
      <c r="D38" s="168">
        <v>200</v>
      </c>
      <c r="E38" s="169">
        <f t="shared" si="1"/>
        <v>0</v>
      </c>
    </row>
    <row r="39" spans="1:5" s="234" customFormat="1" ht="19.5" customHeight="1">
      <c r="A39" s="170" t="s">
        <v>68</v>
      </c>
      <c r="B39" s="166">
        <v>80</v>
      </c>
      <c r="C39" s="167"/>
      <c r="D39" s="168">
        <v>125</v>
      </c>
      <c r="E39" s="169">
        <f t="shared" si="1"/>
        <v>0</v>
      </c>
    </row>
    <row r="40" spans="1:5" s="234" customFormat="1" ht="19.5" customHeight="1">
      <c r="A40" s="165" t="s">
        <v>69</v>
      </c>
      <c r="B40" s="166">
        <v>80</v>
      </c>
      <c r="C40" s="167"/>
      <c r="D40" s="168">
        <v>165</v>
      </c>
      <c r="E40" s="169">
        <f t="shared" si="1"/>
        <v>0</v>
      </c>
    </row>
    <row r="41" spans="1:5" s="234" customFormat="1" ht="19.5" customHeight="1">
      <c r="A41" s="165" t="s">
        <v>127</v>
      </c>
      <c r="B41" s="166">
        <v>80</v>
      </c>
      <c r="C41" s="167"/>
      <c r="D41" s="168">
        <v>225</v>
      </c>
      <c r="E41" s="169">
        <f t="shared" si="1"/>
        <v>0</v>
      </c>
    </row>
    <row r="42" spans="1:5" s="234" customFormat="1" ht="19.5" customHeight="1" thickBot="1">
      <c r="A42" s="165" t="s">
        <v>70</v>
      </c>
      <c r="B42" s="171">
        <v>80</v>
      </c>
      <c r="C42" s="172"/>
      <c r="D42" s="173">
        <v>220</v>
      </c>
      <c r="E42" s="174">
        <f t="shared" si="1"/>
        <v>0</v>
      </c>
    </row>
    <row r="43" spans="1:5" s="35" customFormat="1" ht="19.5" customHeight="1" thickBot="1">
      <c r="A43" s="256" t="s">
        <v>27</v>
      </c>
      <c r="B43" s="285"/>
      <c r="C43" s="286"/>
      <c r="D43" s="286"/>
      <c r="E43" s="287"/>
    </row>
    <row r="44" spans="1:5" s="234" customFormat="1" ht="19.5" customHeight="1">
      <c r="A44" s="170" t="s">
        <v>71</v>
      </c>
      <c r="B44" s="166">
        <v>145</v>
      </c>
      <c r="C44" s="167"/>
      <c r="D44" s="168">
        <v>580</v>
      </c>
      <c r="E44" s="169">
        <f aca="true" t="shared" si="2" ref="E44:E58">C44*D44</f>
        <v>0</v>
      </c>
    </row>
    <row r="45" spans="1:5" s="234" customFormat="1" ht="19.5" customHeight="1">
      <c r="A45" s="178" t="s">
        <v>72</v>
      </c>
      <c r="B45" s="179">
        <v>200</v>
      </c>
      <c r="C45" s="167"/>
      <c r="D45" s="168">
        <v>450</v>
      </c>
      <c r="E45" s="169">
        <f t="shared" si="2"/>
        <v>0</v>
      </c>
    </row>
    <row r="46" spans="1:5" s="234" customFormat="1" ht="19.5" customHeight="1">
      <c r="A46" s="180" t="s">
        <v>14</v>
      </c>
      <c r="B46" s="179">
        <v>250</v>
      </c>
      <c r="C46" s="167"/>
      <c r="D46" s="168">
        <v>450</v>
      </c>
      <c r="E46" s="169">
        <f t="shared" si="2"/>
        <v>0</v>
      </c>
    </row>
    <row r="47" spans="1:5" s="234" customFormat="1" ht="19.5" customHeight="1">
      <c r="A47" s="180" t="s">
        <v>73</v>
      </c>
      <c r="B47" s="179">
        <v>230</v>
      </c>
      <c r="C47" s="167"/>
      <c r="D47" s="168">
        <v>240</v>
      </c>
      <c r="E47" s="169">
        <f t="shared" si="2"/>
        <v>0</v>
      </c>
    </row>
    <row r="48" spans="1:5" s="234" customFormat="1" ht="19.5" customHeight="1">
      <c r="A48" s="180" t="s">
        <v>18</v>
      </c>
      <c r="B48" s="179">
        <v>170</v>
      </c>
      <c r="C48" s="167"/>
      <c r="D48" s="168">
        <v>240</v>
      </c>
      <c r="E48" s="169">
        <f t="shared" si="2"/>
        <v>0</v>
      </c>
    </row>
    <row r="49" spans="1:5" s="234" customFormat="1" ht="19.5" customHeight="1">
      <c r="A49" s="181" t="s">
        <v>74</v>
      </c>
      <c r="B49" s="179">
        <v>230</v>
      </c>
      <c r="C49" s="167"/>
      <c r="D49" s="168">
        <v>390</v>
      </c>
      <c r="E49" s="169">
        <f t="shared" si="2"/>
        <v>0</v>
      </c>
    </row>
    <row r="50" spans="1:5" s="234" customFormat="1" ht="19.5" customHeight="1">
      <c r="A50" s="181" t="s">
        <v>75</v>
      </c>
      <c r="B50" s="179">
        <v>230</v>
      </c>
      <c r="C50" s="167"/>
      <c r="D50" s="168">
        <v>240</v>
      </c>
      <c r="E50" s="169">
        <f t="shared" si="2"/>
        <v>0</v>
      </c>
    </row>
    <row r="51" spans="1:5" s="234" customFormat="1" ht="19.5" customHeight="1">
      <c r="A51" s="182" t="s">
        <v>76</v>
      </c>
      <c r="B51" s="179">
        <v>200</v>
      </c>
      <c r="C51" s="167"/>
      <c r="D51" s="168">
        <v>520</v>
      </c>
      <c r="E51" s="169">
        <f t="shared" si="2"/>
        <v>0</v>
      </c>
    </row>
    <row r="52" spans="1:5" s="234" customFormat="1" ht="19.5" customHeight="1">
      <c r="A52" s="182" t="s">
        <v>109</v>
      </c>
      <c r="B52" s="179">
        <v>180</v>
      </c>
      <c r="C52" s="167"/>
      <c r="D52" s="168">
        <v>400</v>
      </c>
      <c r="E52" s="169">
        <f t="shared" si="2"/>
        <v>0</v>
      </c>
    </row>
    <row r="53" spans="1:5" s="234" customFormat="1" ht="19.5" customHeight="1">
      <c r="A53" s="182" t="s">
        <v>130</v>
      </c>
      <c r="B53" s="179">
        <v>200</v>
      </c>
      <c r="C53" s="167"/>
      <c r="D53" s="168">
        <v>320</v>
      </c>
      <c r="E53" s="169">
        <f t="shared" si="2"/>
        <v>0</v>
      </c>
    </row>
    <row r="54" spans="1:5" s="234" customFormat="1" ht="19.5" customHeight="1">
      <c r="A54" s="181" t="s">
        <v>77</v>
      </c>
      <c r="B54" s="179">
        <v>240</v>
      </c>
      <c r="C54" s="167"/>
      <c r="D54" s="168">
        <v>450</v>
      </c>
      <c r="E54" s="169">
        <f t="shared" si="2"/>
        <v>0</v>
      </c>
    </row>
    <row r="55" spans="1:5" s="234" customFormat="1" ht="19.5" customHeight="1" thickBot="1">
      <c r="A55" s="181" t="s">
        <v>17</v>
      </c>
      <c r="B55" s="179">
        <v>240</v>
      </c>
      <c r="C55" s="167"/>
      <c r="D55" s="168">
        <v>540</v>
      </c>
      <c r="E55" s="169">
        <f t="shared" si="2"/>
        <v>0</v>
      </c>
    </row>
    <row r="56" spans="1:5" s="234" customFormat="1" ht="19.5" customHeight="1">
      <c r="A56" s="178" t="s">
        <v>110</v>
      </c>
      <c r="B56" s="179">
        <v>200</v>
      </c>
      <c r="C56" s="167"/>
      <c r="D56" s="168">
        <v>240</v>
      </c>
      <c r="E56" s="169">
        <f t="shared" si="2"/>
        <v>0</v>
      </c>
    </row>
    <row r="57" spans="1:5" s="234" customFormat="1" ht="19.5" customHeight="1">
      <c r="A57" s="178" t="s">
        <v>112</v>
      </c>
      <c r="B57" s="179">
        <v>200</v>
      </c>
      <c r="C57" s="167"/>
      <c r="D57" s="168">
        <v>240</v>
      </c>
      <c r="E57" s="169">
        <f t="shared" si="2"/>
        <v>0</v>
      </c>
    </row>
    <row r="58" spans="1:5" s="234" customFormat="1" ht="19.5" customHeight="1" thickBot="1">
      <c r="A58" s="178" t="s">
        <v>111</v>
      </c>
      <c r="B58" s="179">
        <v>200</v>
      </c>
      <c r="C58" s="167"/>
      <c r="D58" s="168">
        <v>300</v>
      </c>
      <c r="E58" s="169">
        <f t="shared" si="2"/>
        <v>0</v>
      </c>
    </row>
    <row r="59" spans="1:5" s="9" customFormat="1" ht="19.5" customHeight="1" thickBot="1">
      <c r="A59" s="256" t="s">
        <v>26</v>
      </c>
      <c r="B59" s="237"/>
      <c r="C59" s="238"/>
      <c r="D59" s="239"/>
      <c r="E59" s="240"/>
    </row>
    <row r="60" spans="1:5" s="234" customFormat="1" ht="19.5" customHeight="1">
      <c r="A60" s="183" t="s">
        <v>78</v>
      </c>
      <c r="B60" s="161">
        <v>200</v>
      </c>
      <c r="C60" s="162"/>
      <c r="D60" s="163">
        <v>580</v>
      </c>
      <c r="E60" s="164">
        <f aca="true" t="shared" si="3" ref="E60:E76">C60*D60</f>
        <v>0</v>
      </c>
    </row>
    <row r="61" spans="1:5" s="234" customFormat="1" ht="19.5" customHeight="1">
      <c r="A61" s="165" t="s">
        <v>58</v>
      </c>
      <c r="B61" s="166">
        <v>50</v>
      </c>
      <c r="C61" s="167"/>
      <c r="D61" s="168">
        <v>225</v>
      </c>
      <c r="E61" s="169">
        <f>C61*D61</f>
        <v>0</v>
      </c>
    </row>
    <row r="62" spans="1:5" s="234" customFormat="1" ht="19.5" customHeight="1">
      <c r="A62" s="181" t="s">
        <v>7</v>
      </c>
      <c r="B62" s="179">
        <v>150</v>
      </c>
      <c r="C62" s="167"/>
      <c r="D62" s="168">
        <v>240</v>
      </c>
      <c r="E62" s="169">
        <f t="shared" si="3"/>
        <v>0</v>
      </c>
    </row>
    <row r="63" spans="1:5" s="234" customFormat="1" ht="19.5" customHeight="1">
      <c r="A63" s="182" t="s">
        <v>79</v>
      </c>
      <c r="B63" s="166">
        <v>170</v>
      </c>
      <c r="C63" s="167"/>
      <c r="D63" s="168">
        <v>590</v>
      </c>
      <c r="E63" s="169">
        <f t="shared" si="3"/>
        <v>0</v>
      </c>
    </row>
    <row r="64" spans="1:5" s="234" customFormat="1" ht="19.5" customHeight="1">
      <c r="A64" s="182" t="s">
        <v>80</v>
      </c>
      <c r="B64" s="179">
        <v>100</v>
      </c>
      <c r="C64" s="167"/>
      <c r="D64" s="168">
        <v>520</v>
      </c>
      <c r="E64" s="169">
        <f t="shared" si="3"/>
        <v>0</v>
      </c>
    </row>
    <row r="65" spans="1:5" s="234" customFormat="1" ht="19.5" customHeight="1">
      <c r="A65" s="165" t="s">
        <v>81</v>
      </c>
      <c r="B65" s="179">
        <v>200</v>
      </c>
      <c r="C65" s="167"/>
      <c r="D65" s="168">
        <v>520</v>
      </c>
      <c r="E65" s="169">
        <f t="shared" si="3"/>
        <v>0</v>
      </c>
    </row>
    <row r="66" spans="1:5" s="234" customFormat="1" ht="19.5" customHeight="1">
      <c r="A66" s="182" t="s">
        <v>6</v>
      </c>
      <c r="B66" s="179">
        <v>170</v>
      </c>
      <c r="C66" s="167"/>
      <c r="D66" s="168">
        <v>420</v>
      </c>
      <c r="E66" s="169">
        <f t="shared" si="3"/>
        <v>0</v>
      </c>
    </row>
    <row r="67" spans="1:5" s="234" customFormat="1" ht="19.5" customHeight="1">
      <c r="A67" s="165" t="s">
        <v>8</v>
      </c>
      <c r="B67" s="179">
        <v>450</v>
      </c>
      <c r="C67" s="167"/>
      <c r="D67" s="168">
        <v>320</v>
      </c>
      <c r="E67" s="169">
        <f t="shared" si="3"/>
        <v>0</v>
      </c>
    </row>
    <row r="68" spans="1:5" s="234" customFormat="1" ht="19.5" customHeight="1">
      <c r="A68" s="182" t="s">
        <v>82</v>
      </c>
      <c r="B68" s="179">
        <v>130</v>
      </c>
      <c r="C68" s="167"/>
      <c r="D68" s="168">
        <v>250</v>
      </c>
      <c r="E68" s="169">
        <f t="shared" si="3"/>
        <v>0</v>
      </c>
    </row>
    <row r="69" spans="1:5" s="234" customFormat="1" ht="19.5" customHeight="1">
      <c r="A69" s="184" t="s">
        <v>131</v>
      </c>
      <c r="B69" s="185">
        <v>130</v>
      </c>
      <c r="C69" s="186"/>
      <c r="D69" s="168">
        <v>600</v>
      </c>
      <c r="E69" s="169">
        <f t="shared" si="3"/>
        <v>0</v>
      </c>
    </row>
    <row r="70" spans="1:5" s="234" customFormat="1" ht="19.5" customHeight="1">
      <c r="A70" s="182" t="s">
        <v>83</v>
      </c>
      <c r="B70" s="179">
        <v>270</v>
      </c>
      <c r="C70" s="167"/>
      <c r="D70" s="168">
        <v>300</v>
      </c>
      <c r="E70" s="169">
        <f t="shared" si="3"/>
        <v>0</v>
      </c>
    </row>
    <row r="71" spans="1:5" s="234" customFormat="1" ht="19.5" customHeight="1">
      <c r="A71" s="182" t="s">
        <v>132</v>
      </c>
      <c r="B71" s="179">
        <v>110</v>
      </c>
      <c r="C71" s="167"/>
      <c r="D71" s="168">
        <v>350</v>
      </c>
      <c r="E71" s="169">
        <f t="shared" si="3"/>
        <v>0</v>
      </c>
    </row>
    <row r="72" spans="1:5" s="234" customFormat="1" ht="19.5" customHeight="1">
      <c r="A72" s="165" t="s">
        <v>84</v>
      </c>
      <c r="B72" s="166">
        <v>300</v>
      </c>
      <c r="C72" s="167"/>
      <c r="D72" s="168">
        <v>240</v>
      </c>
      <c r="E72" s="169">
        <f t="shared" si="3"/>
        <v>0</v>
      </c>
    </row>
    <row r="73" spans="1:5" s="234" customFormat="1" ht="19.5" customHeight="1">
      <c r="A73" s="182" t="s">
        <v>85</v>
      </c>
      <c r="B73" s="179">
        <v>230</v>
      </c>
      <c r="C73" s="167"/>
      <c r="D73" s="168">
        <v>580</v>
      </c>
      <c r="E73" s="169">
        <f t="shared" si="3"/>
        <v>0</v>
      </c>
    </row>
    <row r="74" spans="1:5" s="234" customFormat="1" ht="19.5" customHeight="1">
      <c r="A74" s="181" t="s">
        <v>11</v>
      </c>
      <c r="B74" s="179">
        <v>160</v>
      </c>
      <c r="C74" s="167"/>
      <c r="D74" s="168">
        <v>520</v>
      </c>
      <c r="E74" s="169">
        <f t="shared" si="3"/>
        <v>0</v>
      </c>
    </row>
    <row r="75" spans="1:5" s="234" customFormat="1" ht="19.5" customHeight="1">
      <c r="A75" s="178" t="s">
        <v>119</v>
      </c>
      <c r="B75" s="187">
        <v>200</v>
      </c>
      <c r="C75" s="188"/>
      <c r="D75" s="189">
        <v>720</v>
      </c>
      <c r="E75" s="190">
        <f t="shared" si="3"/>
        <v>0</v>
      </c>
    </row>
    <row r="76" spans="1:5" s="234" customFormat="1" ht="19.5" customHeight="1">
      <c r="A76" s="178" t="s">
        <v>133</v>
      </c>
      <c r="B76" s="187">
        <v>200</v>
      </c>
      <c r="C76" s="188"/>
      <c r="D76" s="189">
        <v>460</v>
      </c>
      <c r="E76" s="190">
        <f t="shared" si="3"/>
        <v>0</v>
      </c>
    </row>
    <row r="77" spans="1:5" s="9" customFormat="1" ht="19.5" customHeight="1">
      <c r="A77" s="258" t="s">
        <v>25</v>
      </c>
      <c r="B77" s="297"/>
      <c r="C77" s="297"/>
      <c r="D77" s="297"/>
      <c r="E77" s="297"/>
    </row>
    <row r="78" spans="1:5" s="234" customFormat="1" ht="19.5" customHeight="1">
      <c r="A78" s="193" t="s">
        <v>37</v>
      </c>
      <c r="B78" s="194">
        <v>170</v>
      </c>
      <c r="C78" s="195"/>
      <c r="D78" s="196">
        <v>180</v>
      </c>
      <c r="E78" s="197">
        <f aca="true" t="shared" si="4" ref="E78:E89">C78*D78</f>
        <v>0</v>
      </c>
    </row>
    <row r="79" spans="1:5" s="234" customFormat="1" ht="19.5" customHeight="1">
      <c r="A79" s="193" t="s">
        <v>138</v>
      </c>
      <c r="B79" s="194">
        <v>300</v>
      </c>
      <c r="C79" s="195"/>
      <c r="D79" s="196">
        <v>420</v>
      </c>
      <c r="E79" s="197">
        <f t="shared" si="4"/>
        <v>0</v>
      </c>
    </row>
    <row r="80" spans="1:5" s="234" customFormat="1" ht="19.5" customHeight="1">
      <c r="A80" s="193" t="s">
        <v>139</v>
      </c>
      <c r="B80" s="194">
        <v>130</v>
      </c>
      <c r="C80" s="195"/>
      <c r="D80" s="196">
        <v>210</v>
      </c>
      <c r="E80" s="197"/>
    </row>
    <row r="81" spans="1:5" s="234" customFormat="1" ht="19.5" customHeight="1">
      <c r="A81" s="193" t="s">
        <v>86</v>
      </c>
      <c r="B81" s="179">
        <v>120</v>
      </c>
      <c r="C81" s="198"/>
      <c r="D81" s="168">
        <v>360</v>
      </c>
      <c r="E81" s="169">
        <f t="shared" si="4"/>
        <v>0</v>
      </c>
    </row>
    <row r="82" spans="1:5" s="234" customFormat="1" ht="19.5" customHeight="1">
      <c r="A82" s="193" t="s">
        <v>13</v>
      </c>
      <c r="B82" s="179">
        <v>110</v>
      </c>
      <c r="C82" s="198"/>
      <c r="D82" s="168">
        <v>140</v>
      </c>
      <c r="E82" s="169">
        <f t="shared" si="4"/>
        <v>0</v>
      </c>
    </row>
    <row r="83" spans="1:5" s="234" customFormat="1" ht="19.5" customHeight="1">
      <c r="A83" s="193" t="s">
        <v>12</v>
      </c>
      <c r="B83" s="179">
        <v>90</v>
      </c>
      <c r="C83" s="198"/>
      <c r="D83" s="168">
        <v>270</v>
      </c>
      <c r="E83" s="169">
        <f t="shared" si="4"/>
        <v>0</v>
      </c>
    </row>
    <row r="84" spans="1:5" s="234" customFormat="1" ht="19.5" customHeight="1">
      <c r="A84" s="199" t="s">
        <v>145</v>
      </c>
      <c r="B84" s="166">
        <v>180</v>
      </c>
      <c r="C84" s="167"/>
      <c r="D84" s="168">
        <v>290</v>
      </c>
      <c r="E84" s="169">
        <f t="shared" si="4"/>
        <v>0</v>
      </c>
    </row>
    <row r="85" spans="1:5" s="234" customFormat="1" ht="19.5" customHeight="1">
      <c r="A85" s="200" t="s">
        <v>106</v>
      </c>
      <c r="B85" s="166">
        <v>200</v>
      </c>
      <c r="C85" s="167"/>
      <c r="D85" s="168">
        <v>360</v>
      </c>
      <c r="E85" s="169">
        <f t="shared" si="4"/>
        <v>0</v>
      </c>
    </row>
    <row r="86" spans="1:5" s="234" customFormat="1" ht="19.5" customHeight="1">
      <c r="A86" s="200" t="s">
        <v>116</v>
      </c>
      <c r="B86" s="166">
        <v>200</v>
      </c>
      <c r="C86" s="167"/>
      <c r="D86" s="168">
        <v>190</v>
      </c>
      <c r="E86" s="169">
        <f t="shared" si="4"/>
        <v>0</v>
      </c>
    </row>
    <row r="87" spans="1:5" s="234" customFormat="1" ht="19.5" customHeight="1">
      <c r="A87" s="165" t="s">
        <v>87</v>
      </c>
      <c r="B87" s="179">
        <v>100</v>
      </c>
      <c r="C87" s="198"/>
      <c r="D87" s="168">
        <v>155</v>
      </c>
      <c r="E87" s="169">
        <f t="shared" si="4"/>
        <v>0</v>
      </c>
    </row>
    <row r="88" spans="1:5" s="234" customFormat="1" ht="19.5" customHeight="1">
      <c r="A88" s="200" t="s">
        <v>88</v>
      </c>
      <c r="B88" s="179">
        <v>120</v>
      </c>
      <c r="C88" s="198"/>
      <c r="D88" s="168">
        <v>90</v>
      </c>
      <c r="E88" s="169">
        <f t="shared" si="4"/>
        <v>0</v>
      </c>
    </row>
    <row r="89" spans="1:5" s="236" customFormat="1" ht="19.5" customHeight="1" thickBot="1">
      <c r="A89" s="201" t="s">
        <v>89</v>
      </c>
      <c r="B89" s="202">
        <v>150</v>
      </c>
      <c r="C89" s="203"/>
      <c r="D89" s="173">
        <v>290</v>
      </c>
      <c r="E89" s="174">
        <f t="shared" si="4"/>
        <v>0</v>
      </c>
    </row>
    <row r="90" spans="1:5" s="35" customFormat="1" ht="19.5" customHeight="1" thickBot="1">
      <c r="A90" s="256" t="s">
        <v>24</v>
      </c>
      <c r="B90" s="294"/>
      <c r="C90" s="295"/>
      <c r="D90" s="295"/>
      <c r="E90" s="296"/>
    </row>
    <row r="91" spans="1:5" s="9" customFormat="1" ht="19.5" customHeight="1" thickBot="1">
      <c r="A91" s="256" t="s">
        <v>90</v>
      </c>
      <c r="B91" s="285"/>
      <c r="C91" s="286"/>
      <c r="D91" s="286"/>
      <c r="E91" s="287"/>
    </row>
    <row r="92" spans="1:5" s="234" customFormat="1" ht="19.5" customHeight="1">
      <c r="A92" s="165" t="s">
        <v>107</v>
      </c>
      <c r="B92" s="179">
        <v>150</v>
      </c>
      <c r="C92" s="204"/>
      <c r="D92" s="168">
        <v>480</v>
      </c>
      <c r="E92" s="169">
        <f aca="true" t="shared" si="5" ref="E92:E103">C92*D92</f>
        <v>0</v>
      </c>
    </row>
    <row r="93" spans="1:5" s="234" customFormat="1" ht="19.5" customHeight="1">
      <c r="A93" s="165" t="s">
        <v>137</v>
      </c>
      <c r="B93" s="179">
        <v>400</v>
      </c>
      <c r="C93" s="204"/>
      <c r="D93" s="168">
        <v>900</v>
      </c>
      <c r="E93" s="169">
        <f t="shared" si="5"/>
        <v>0</v>
      </c>
    </row>
    <row r="94" spans="1:5" s="234" customFormat="1" ht="19.5" customHeight="1">
      <c r="A94" s="177" t="s">
        <v>117</v>
      </c>
      <c r="B94" s="205" t="s">
        <v>91</v>
      </c>
      <c r="C94" s="204"/>
      <c r="D94" s="168">
        <v>890</v>
      </c>
      <c r="E94" s="169">
        <f t="shared" si="5"/>
        <v>0</v>
      </c>
    </row>
    <row r="95" spans="1:5" s="234" customFormat="1" ht="19.5" customHeight="1">
      <c r="A95" s="183" t="s">
        <v>146</v>
      </c>
      <c r="B95" s="205">
        <v>1000</v>
      </c>
      <c r="C95" s="204"/>
      <c r="D95" s="168">
        <v>3500</v>
      </c>
      <c r="E95" s="169">
        <f t="shared" si="5"/>
        <v>0</v>
      </c>
    </row>
    <row r="96" spans="1:5" s="234" customFormat="1" ht="19.5" customHeight="1">
      <c r="A96" s="183" t="s">
        <v>147</v>
      </c>
      <c r="B96" s="205">
        <v>1000</v>
      </c>
      <c r="C96" s="204"/>
      <c r="D96" s="168">
        <v>2400</v>
      </c>
      <c r="E96" s="169">
        <f t="shared" si="5"/>
        <v>0</v>
      </c>
    </row>
    <row r="97" spans="1:5" s="234" customFormat="1" ht="19.5" customHeight="1">
      <c r="A97" s="183" t="s">
        <v>103</v>
      </c>
      <c r="B97" s="179">
        <v>270</v>
      </c>
      <c r="C97" s="204"/>
      <c r="D97" s="168">
        <v>580</v>
      </c>
      <c r="E97" s="169">
        <f t="shared" si="5"/>
        <v>0</v>
      </c>
    </row>
    <row r="98" spans="1:5" s="234" customFormat="1" ht="19.5" customHeight="1">
      <c r="A98" s="165" t="s">
        <v>92</v>
      </c>
      <c r="B98" s="206">
        <v>250</v>
      </c>
      <c r="C98" s="204"/>
      <c r="D98" s="168">
        <v>580</v>
      </c>
      <c r="E98" s="169">
        <f t="shared" si="5"/>
        <v>0</v>
      </c>
    </row>
    <row r="99" spans="1:5" s="234" customFormat="1" ht="19.5" customHeight="1" thickBot="1">
      <c r="A99" s="207" t="s">
        <v>38</v>
      </c>
      <c r="B99" s="208">
        <v>500</v>
      </c>
      <c r="C99" s="204"/>
      <c r="D99" s="168">
        <v>640</v>
      </c>
      <c r="E99" s="169">
        <f t="shared" si="5"/>
        <v>0</v>
      </c>
    </row>
    <row r="100" spans="1:5" s="234" customFormat="1" ht="19.5" customHeight="1" thickBot="1">
      <c r="A100" s="256" t="s">
        <v>23</v>
      </c>
      <c r="B100" s="288"/>
      <c r="C100" s="289"/>
      <c r="D100" s="289"/>
      <c r="E100" s="290"/>
    </row>
    <row r="101" spans="1:5" s="234" customFormat="1" ht="19.5" customHeight="1">
      <c r="A101" s="209" t="s">
        <v>93</v>
      </c>
      <c r="B101" s="210">
        <v>180</v>
      </c>
      <c r="C101" s="211"/>
      <c r="D101" s="196">
        <v>580</v>
      </c>
      <c r="E101" s="197">
        <f t="shared" si="5"/>
        <v>0</v>
      </c>
    </row>
    <row r="102" spans="1:5" s="234" customFormat="1" ht="19.5" customHeight="1">
      <c r="A102" s="209" t="s">
        <v>121</v>
      </c>
      <c r="B102" s="210"/>
      <c r="C102" s="211"/>
      <c r="D102" s="196">
        <v>2700</v>
      </c>
      <c r="E102" s="197">
        <f t="shared" si="5"/>
        <v>0</v>
      </c>
    </row>
    <row r="103" spans="1:5" s="234" customFormat="1" ht="19.5" customHeight="1">
      <c r="A103" s="209" t="s">
        <v>120</v>
      </c>
      <c r="B103" s="210">
        <v>100</v>
      </c>
      <c r="C103" s="211"/>
      <c r="D103" s="196">
        <v>400</v>
      </c>
      <c r="E103" s="197">
        <f t="shared" si="5"/>
        <v>0</v>
      </c>
    </row>
    <row r="104" spans="1:5" s="236" customFormat="1" ht="19.5" customHeight="1">
      <c r="A104" s="165" t="s">
        <v>94</v>
      </c>
      <c r="B104" s="179">
        <v>150</v>
      </c>
      <c r="C104" s="204"/>
      <c r="D104" s="168">
        <v>620</v>
      </c>
      <c r="E104" s="169">
        <f>C104*D104</f>
        <v>0</v>
      </c>
    </row>
    <row r="105" spans="1:5" s="234" customFormat="1" ht="19.5" customHeight="1">
      <c r="A105" s="212" t="s">
        <v>95</v>
      </c>
      <c r="B105" s="205">
        <v>300</v>
      </c>
      <c r="C105" s="204"/>
      <c r="D105" s="168">
        <v>700</v>
      </c>
      <c r="E105" s="169">
        <f aca="true" t="shared" si="6" ref="E105:E111">C105*D105</f>
        <v>0</v>
      </c>
    </row>
    <row r="106" spans="1:5" s="234" customFormat="1" ht="19.5" customHeight="1">
      <c r="A106" s="212" t="s">
        <v>96</v>
      </c>
      <c r="B106" s="205">
        <v>300</v>
      </c>
      <c r="C106" s="204"/>
      <c r="D106" s="168">
        <v>580</v>
      </c>
      <c r="E106" s="169">
        <f t="shared" si="6"/>
        <v>0</v>
      </c>
    </row>
    <row r="107" spans="1:5" s="234" customFormat="1" ht="19.5" customHeight="1" thickBot="1">
      <c r="A107" s="209" t="s">
        <v>97</v>
      </c>
      <c r="B107" s="205">
        <v>300</v>
      </c>
      <c r="C107" s="204"/>
      <c r="D107" s="168">
        <v>630</v>
      </c>
      <c r="E107" s="169">
        <f t="shared" si="6"/>
        <v>0</v>
      </c>
    </row>
    <row r="108" spans="1:5" s="234" customFormat="1" ht="19.5" customHeight="1" thickBot="1">
      <c r="A108" s="256" t="s">
        <v>22</v>
      </c>
      <c r="B108" s="288"/>
      <c r="C108" s="289"/>
      <c r="D108" s="289"/>
      <c r="E108" s="290"/>
    </row>
    <row r="109" spans="1:5" s="234" customFormat="1" ht="19.5" customHeight="1">
      <c r="A109" s="213" t="s">
        <v>98</v>
      </c>
      <c r="B109" s="191">
        <v>100</v>
      </c>
      <c r="C109" s="192"/>
      <c r="D109" s="163">
        <v>240</v>
      </c>
      <c r="E109" s="164">
        <f t="shared" si="6"/>
        <v>0</v>
      </c>
    </row>
    <row r="110" spans="1:5" s="234" customFormat="1" ht="19.5" customHeight="1">
      <c r="A110" s="214" t="s">
        <v>122</v>
      </c>
      <c r="B110" s="194">
        <v>200</v>
      </c>
      <c r="C110" s="195"/>
      <c r="D110" s="196">
        <v>220</v>
      </c>
      <c r="E110" s="197">
        <f t="shared" si="6"/>
        <v>0</v>
      </c>
    </row>
    <row r="111" spans="1:5" s="236" customFormat="1" ht="19.5" customHeight="1">
      <c r="A111" s="181" t="s">
        <v>99</v>
      </c>
      <c r="B111" s="215">
        <v>150</v>
      </c>
      <c r="C111" s="167"/>
      <c r="D111" s="168">
        <v>90</v>
      </c>
      <c r="E111" s="169">
        <f t="shared" si="6"/>
        <v>0</v>
      </c>
    </row>
    <row r="112" spans="1:5" s="234" customFormat="1" ht="19.5" customHeight="1">
      <c r="A112" s="181" t="s">
        <v>40</v>
      </c>
      <c r="B112" s="215">
        <v>150</v>
      </c>
      <c r="C112" s="167"/>
      <c r="D112" s="168">
        <v>100</v>
      </c>
      <c r="E112" s="169">
        <f aca="true" t="shared" si="7" ref="E112:E117">C112*D112</f>
        <v>0</v>
      </c>
    </row>
    <row r="113" spans="1:5" s="234" customFormat="1" ht="19.5" customHeight="1">
      <c r="A113" s="182" t="s">
        <v>123</v>
      </c>
      <c r="B113" s="215">
        <v>100</v>
      </c>
      <c r="C113" s="167"/>
      <c r="D113" s="168">
        <v>160</v>
      </c>
      <c r="E113" s="169">
        <f t="shared" si="7"/>
        <v>0</v>
      </c>
    </row>
    <row r="114" spans="1:5" s="234" customFormat="1" ht="19.5" customHeight="1">
      <c r="A114" s="182" t="s">
        <v>100</v>
      </c>
      <c r="B114" s="215">
        <v>100</v>
      </c>
      <c r="C114" s="167"/>
      <c r="D114" s="168">
        <v>90</v>
      </c>
      <c r="E114" s="169">
        <f t="shared" si="7"/>
        <v>0</v>
      </c>
    </row>
    <row r="115" spans="1:5" s="234" customFormat="1" ht="19.5" customHeight="1">
      <c r="A115" s="233" t="s">
        <v>141</v>
      </c>
      <c r="B115" s="215">
        <v>100</v>
      </c>
      <c r="C115" s="167"/>
      <c r="D115" s="168">
        <v>190</v>
      </c>
      <c r="E115" s="169">
        <f t="shared" si="7"/>
        <v>0</v>
      </c>
    </row>
    <row r="116" spans="1:7" s="234" customFormat="1" ht="19.5" customHeight="1">
      <c r="A116" s="182" t="s">
        <v>134</v>
      </c>
      <c r="B116" s="179">
        <v>150</v>
      </c>
      <c r="C116" s="198"/>
      <c r="D116" s="168">
        <v>170</v>
      </c>
      <c r="E116" s="169">
        <f t="shared" si="7"/>
        <v>0</v>
      </c>
      <c r="F116" s="235"/>
      <c r="G116" s="235"/>
    </row>
    <row r="117" spans="1:7" s="235" customFormat="1" ht="19.5" customHeight="1" thickBot="1">
      <c r="A117" s="178" t="s">
        <v>101</v>
      </c>
      <c r="B117" s="202">
        <v>120</v>
      </c>
      <c r="C117" s="203"/>
      <c r="D117" s="173">
        <v>390</v>
      </c>
      <c r="E117" s="174">
        <f t="shared" si="7"/>
        <v>0</v>
      </c>
      <c r="F117" s="234"/>
      <c r="G117" s="234"/>
    </row>
    <row r="118" spans="1:7" s="235" customFormat="1" ht="19.5" customHeight="1" thickBot="1">
      <c r="A118" s="256" t="s">
        <v>21</v>
      </c>
      <c r="B118" s="288"/>
      <c r="C118" s="289"/>
      <c r="D118" s="289"/>
      <c r="E118" s="290"/>
      <c r="F118" s="234"/>
      <c r="G118" s="234"/>
    </row>
    <row r="119" spans="1:5" s="234" customFormat="1" ht="39.75" customHeight="1">
      <c r="A119" s="216" t="s">
        <v>118</v>
      </c>
      <c r="B119" s="208">
        <v>200</v>
      </c>
      <c r="C119" s="217"/>
      <c r="D119" s="168">
        <v>480</v>
      </c>
      <c r="E119" s="169">
        <f>C119*D119</f>
        <v>0</v>
      </c>
    </row>
    <row r="120" spans="1:5" s="234" customFormat="1" ht="19.5" customHeight="1">
      <c r="A120" s="177" t="s">
        <v>108</v>
      </c>
      <c r="B120" s="166" t="s">
        <v>128</v>
      </c>
      <c r="C120" s="218"/>
      <c r="D120" s="168">
        <v>350</v>
      </c>
      <c r="E120" s="169">
        <f>C120*D120</f>
        <v>0</v>
      </c>
    </row>
    <row r="121" spans="1:5" s="234" customFormat="1" ht="37.5" customHeight="1">
      <c r="A121" s="219" t="s">
        <v>41</v>
      </c>
      <c r="B121" s="166">
        <v>50</v>
      </c>
      <c r="C121" s="218"/>
      <c r="D121" s="168">
        <v>120</v>
      </c>
      <c r="E121" s="169">
        <f>C121*D121</f>
        <v>0</v>
      </c>
    </row>
    <row r="122" spans="1:5" s="234" customFormat="1" ht="32.25" customHeight="1">
      <c r="A122" s="216" t="s">
        <v>135</v>
      </c>
      <c r="B122" s="220">
        <v>1000</v>
      </c>
      <c r="C122" s="218"/>
      <c r="D122" s="168">
        <v>760</v>
      </c>
      <c r="E122" s="169">
        <f>C122*D122</f>
        <v>0</v>
      </c>
    </row>
    <row r="123" spans="1:5" s="234" customFormat="1" ht="19.5" customHeight="1" thickBot="1">
      <c r="A123" s="221" t="s">
        <v>129</v>
      </c>
      <c r="B123" s="171">
        <v>2200</v>
      </c>
      <c r="C123" s="222"/>
      <c r="D123" s="173"/>
      <c r="E123" s="174">
        <f>C123*D123</f>
        <v>0</v>
      </c>
    </row>
    <row r="124" spans="1:5" s="234" customFormat="1" ht="19.5" customHeight="1" thickBot="1">
      <c r="A124" s="175" t="s">
        <v>20</v>
      </c>
      <c r="B124" s="282"/>
      <c r="C124" s="283"/>
      <c r="D124" s="283"/>
      <c r="E124" s="284"/>
    </row>
    <row r="125" spans="1:5" s="236" customFormat="1" ht="19.5" customHeight="1">
      <c r="A125" s="160" t="s">
        <v>102</v>
      </c>
      <c r="B125" s="161">
        <v>40</v>
      </c>
      <c r="C125" s="223"/>
      <c r="D125" s="163"/>
      <c r="E125" s="164">
        <f>C125*D125</f>
        <v>0</v>
      </c>
    </row>
    <row r="126" spans="1:5" s="235" customFormat="1" ht="19.5" customHeight="1" thickBot="1">
      <c r="A126" s="224" t="s">
        <v>113</v>
      </c>
      <c r="B126" s="171">
        <v>80</v>
      </c>
      <c r="C126" s="222"/>
      <c r="D126" s="173"/>
      <c r="E126" s="174">
        <f>C126*D126</f>
        <v>0</v>
      </c>
    </row>
    <row r="127" spans="1:5" s="236" customFormat="1" ht="19.5" customHeight="1" hidden="1" thickBot="1">
      <c r="A127" s="225"/>
      <c r="B127" s="273"/>
      <c r="C127" s="274"/>
      <c r="D127" s="274"/>
      <c r="E127" s="275"/>
    </row>
    <row r="128" spans="1:5" s="235" customFormat="1" ht="19.5" customHeight="1" hidden="1">
      <c r="A128" s="226"/>
      <c r="B128" s="227"/>
      <c r="C128" s="228"/>
      <c r="D128" s="229"/>
      <c r="E128" s="230"/>
    </row>
    <row r="129" spans="1:5" s="9" customFormat="1" ht="19.5" customHeight="1" hidden="1">
      <c r="A129" s="141"/>
      <c r="B129" s="62"/>
      <c r="C129" s="53"/>
      <c r="D129" s="11"/>
      <c r="E129" s="37"/>
    </row>
    <row r="130" spans="1:5" s="9" customFormat="1" ht="19.5" customHeight="1" hidden="1">
      <c r="A130" s="141"/>
      <c r="B130" s="62"/>
      <c r="C130" s="53"/>
      <c r="D130" s="11"/>
      <c r="E130" s="37"/>
    </row>
    <row r="131" spans="1:5" s="9" customFormat="1" ht="19.5" customHeight="1" hidden="1">
      <c r="A131" s="142"/>
      <c r="B131" s="62"/>
      <c r="C131" s="53"/>
      <c r="D131" s="11"/>
      <c r="E131" s="37"/>
    </row>
    <row r="132" spans="1:5" s="9" customFormat="1" ht="19.5" customHeight="1" hidden="1">
      <c r="A132" s="141"/>
      <c r="B132" s="62"/>
      <c r="C132" s="53"/>
      <c r="D132" s="11"/>
      <c r="E132" s="37"/>
    </row>
    <row r="133" spans="1:5" s="9" customFormat="1" ht="19.5" customHeight="1" hidden="1" thickBot="1">
      <c r="A133" s="141"/>
      <c r="B133" s="68"/>
      <c r="C133" s="83"/>
      <c r="D133" s="50"/>
      <c r="E133" s="51"/>
    </row>
    <row r="134" spans="1:5" s="35" customFormat="1" ht="19.5" customHeight="1" hidden="1" thickBot="1">
      <c r="A134" s="55"/>
      <c r="B134" s="276"/>
      <c r="C134" s="277"/>
      <c r="D134" s="277"/>
      <c r="E134" s="278"/>
    </row>
    <row r="135" spans="1:5" s="10" customFormat="1" ht="19.5" customHeight="1" hidden="1">
      <c r="A135" s="143"/>
      <c r="B135" s="66"/>
      <c r="C135" s="67"/>
      <c r="D135" s="49"/>
      <c r="E135" s="64"/>
    </row>
    <row r="136" spans="1:5" s="17" customFormat="1" ht="19.5" customHeight="1" hidden="1">
      <c r="A136" s="143"/>
      <c r="B136" s="62"/>
      <c r="C136" s="53"/>
      <c r="D136" s="16"/>
      <c r="E136" s="37"/>
    </row>
    <row r="137" spans="1:5" s="10" customFormat="1" ht="19.5" customHeight="1" hidden="1">
      <c r="A137" s="143"/>
      <c r="B137" s="62"/>
      <c r="C137" s="81"/>
      <c r="D137" s="11"/>
      <c r="E137" s="37"/>
    </row>
    <row r="138" spans="1:5" s="17" customFormat="1" ht="19.5" customHeight="1" hidden="1" thickBot="1">
      <c r="A138" s="143"/>
      <c r="B138" s="95"/>
      <c r="C138" s="96"/>
      <c r="D138" s="21"/>
      <c r="E138" s="65"/>
    </row>
    <row r="139" spans="1:5" s="35" customFormat="1" ht="19.5" customHeight="1" hidden="1" thickBot="1">
      <c r="A139" s="55"/>
      <c r="B139" s="279"/>
      <c r="C139" s="280"/>
      <c r="D139" s="280"/>
      <c r="E139" s="281"/>
    </row>
    <row r="140" spans="1:5" s="10" customFormat="1" ht="19.5" customHeight="1" hidden="1">
      <c r="A140" s="141"/>
      <c r="B140" s="66"/>
      <c r="C140" s="67"/>
      <c r="D140" s="49"/>
      <c r="E140" s="64"/>
    </row>
    <row r="141" spans="1:5" s="17" customFormat="1" ht="19.5" customHeight="1" hidden="1" thickBot="1">
      <c r="A141" s="141"/>
      <c r="B141" s="68"/>
      <c r="C141" s="69"/>
      <c r="D141" s="70"/>
      <c r="E141" s="51"/>
    </row>
    <row r="142" spans="1:5" s="35" customFormat="1" ht="19.5" customHeight="1" hidden="1" thickBot="1">
      <c r="A142" s="55"/>
      <c r="B142" s="276"/>
      <c r="C142" s="277"/>
      <c r="D142" s="277"/>
      <c r="E142" s="278"/>
    </row>
    <row r="143" spans="1:5" s="10" customFormat="1" ht="19.5" customHeight="1" hidden="1">
      <c r="A143" s="144"/>
      <c r="B143" s="71"/>
      <c r="C143" s="52"/>
      <c r="D143" s="49"/>
      <c r="E143" s="64"/>
    </row>
    <row r="144" spans="1:5" s="17" customFormat="1" ht="19.5" customHeight="1" hidden="1" thickBot="1">
      <c r="A144" s="145"/>
      <c r="B144" s="72"/>
      <c r="C144" s="82"/>
      <c r="D144" s="70"/>
      <c r="E144" s="51"/>
    </row>
    <row r="145" spans="1:5" s="17" customFormat="1" ht="19.5" customHeight="1" hidden="1" thickBot="1">
      <c r="A145" s="104"/>
      <c r="B145" s="276"/>
      <c r="C145" s="277"/>
      <c r="D145" s="277"/>
      <c r="E145" s="278"/>
    </row>
    <row r="146" spans="1:5" s="10" customFormat="1" ht="19.5" customHeight="1" hidden="1" thickBot="1">
      <c r="A146" s="146"/>
      <c r="B146" s="73"/>
      <c r="C146" s="89"/>
      <c r="D146" s="74"/>
      <c r="E146" s="75"/>
    </row>
    <row r="147" spans="1:5" s="10" customFormat="1" ht="19.5" customHeight="1" hidden="1" thickBot="1">
      <c r="A147" s="104"/>
      <c r="B147" s="100"/>
      <c r="C147" s="101"/>
      <c r="D147" s="102"/>
      <c r="E147" s="103"/>
    </row>
    <row r="148" spans="1:5" s="10" customFormat="1" ht="19.5" customHeight="1" hidden="1" thickBot="1">
      <c r="A148" s="147"/>
      <c r="B148" s="140"/>
      <c r="C148" s="97"/>
      <c r="D148" s="98"/>
      <c r="E148" s="99"/>
    </row>
    <row r="149" spans="1:5" s="18" customFormat="1" ht="19.5" customHeight="1" hidden="1" thickBot="1">
      <c r="A149" s="104"/>
      <c r="B149" s="79"/>
      <c r="C149" s="80"/>
      <c r="D149" s="93"/>
      <c r="E149" s="94"/>
    </row>
    <row r="150" spans="1:5" s="18" customFormat="1" ht="19.5" customHeight="1" hidden="1" thickBot="1">
      <c r="A150" s="148"/>
      <c r="B150" s="73"/>
      <c r="C150" s="76"/>
      <c r="D150" s="74"/>
      <c r="E150" s="75"/>
    </row>
    <row r="151" spans="1:5" s="18" customFormat="1" ht="19.5" customHeight="1" hidden="1" thickBot="1">
      <c r="A151" s="55"/>
      <c r="B151" s="298"/>
      <c r="C151" s="299"/>
      <c r="D151" s="299"/>
      <c r="E151" s="300"/>
    </row>
    <row r="152" spans="1:5" s="17" customFormat="1" ht="19.5" customHeight="1" hidden="1" thickBot="1">
      <c r="A152" s="148"/>
      <c r="B152" s="73"/>
      <c r="C152" s="76"/>
      <c r="D152" s="78"/>
      <c r="E152" s="84"/>
    </row>
    <row r="153" spans="1:5" s="10" customFormat="1" ht="19.5" customHeight="1" hidden="1" thickBot="1">
      <c r="A153" s="149"/>
      <c r="B153" s="63"/>
      <c r="C153" s="77"/>
      <c r="D153" s="58"/>
      <c r="E153" s="61"/>
    </row>
    <row r="154" spans="1:5" s="18" customFormat="1" ht="19.5" customHeight="1" hidden="1" thickBot="1">
      <c r="A154" s="55"/>
      <c r="B154" s="291"/>
      <c r="C154" s="292"/>
      <c r="D154" s="292"/>
      <c r="E154" s="293"/>
    </row>
    <row r="155" spans="1:5" s="9" customFormat="1" ht="19.5" customHeight="1" hidden="1" thickBot="1">
      <c r="A155" s="56"/>
      <c r="B155" s="114"/>
      <c r="C155" s="115"/>
      <c r="D155" s="116"/>
      <c r="E155" s="117"/>
    </row>
    <row r="156" spans="1:5" s="18" customFormat="1" ht="19.5" customHeight="1" hidden="1" thickBot="1">
      <c r="A156" s="138"/>
      <c r="B156" s="125"/>
      <c r="C156" s="139"/>
      <c r="D156" s="130"/>
      <c r="E156" s="131"/>
    </row>
    <row r="157" spans="1:5" s="18" customFormat="1" ht="19.5" customHeight="1" hidden="1">
      <c r="A157" s="150"/>
      <c r="B157" s="129"/>
      <c r="C157" s="124"/>
      <c r="D157" s="108"/>
      <c r="E157" s="109"/>
    </row>
    <row r="158" spans="1:5" s="18" customFormat="1" ht="19.5" customHeight="1" hidden="1">
      <c r="A158" s="151"/>
      <c r="B158" s="87"/>
      <c r="C158" s="86"/>
      <c r="D158" s="11"/>
      <c r="E158" s="37"/>
    </row>
    <row r="159" spans="1:5" s="9" customFormat="1" ht="19.5" customHeight="1" hidden="1" thickBot="1">
      <c r="A159" s="152"/>
      <c r="B159" s="90"/>
      <c r="C159" s="105"/>
      <c r="D159" s="57"/>
      <c r="E159" s="65"/>
    </row>
    <row r="160" spans="1:5" s="17" customFormat="1" ht="19.5" customHeight="1" hidden="1" thickBot="1">
      <c r="A160" s="110"/>
      <c r="B160" s="111"/>
      <c r="C160" s="112"/>
      <c r="D160" s="91"/>
      <c r="E160" s="92"/>
    </row>
    <row r="161" spans="1:5" s="17" customFormat="1" ht="19.5" customHeight="1" hidden="1">
      <c r="A161" s="153"/>
      <c r="B161" s="106"/>
      <c r="C161" s="107"/>
      <c r="D161" s="108"/>
      <c r="E161" s="109"/>
    </row>
    <row r="162" spans="1:5" s="17" customFormat="1" ht="19.5" customHeight="1" hidden="1">
      <c r="A162" s="141"/>
      <c r="B162" s="62"/>
      <c r="C162" s="86"/>
      <c r="D162" s="11"/>
      <c r="E162" s="37"/>
    </row>
    <row r="163" spans="1:5" s="18" customFormat="1" ht="19.5" customHeight="1" hidden="1">
      <c r="A163" s="147"/>
      <c r="B163" s="85"/>
      <c r="C163" s="86"/>
      <c r="D163" s="11"/>
      <c r="E163" s="37"/>
    </row>
    <row r="164" spans="1:5" s="17" customFormat="1" ht="19.5" customHeight="1" hidden="1" thickBot="1">
      <c r="A164" s="154"/>
      <c r="B164" s="118"/>
      <c r="C164" s="119"/>
      <c r="D164" s="57"/>
      <c r="E164" s="65"/>
    </row>
    <row r="165" spans="1:7" s="17" customFormat="1" ht="19.5" customHeight="1" hidden="1" thickBot="1">
      <c r="A165" s="56"/>
      <c r="B165" s="114"/>
      <c r="C165" s="115"/>
      <c r="D165" s="91"/>
      <c r="E165" s="92"/>
      <c r="F165" s="19"/>
      <c r="G165" s="19"/>
    </row>
    <row r="166" spans="1:5" s="17" customFormat="1" ht="19.5" customHeight="1" hidden="1" thickBot="1">
      <c r="A166" s="155"/>
      <c r="B166" s="120"/>
      <c r="C166" s="121"/>
      <c r="D166" s="122"/>
      <c r="E166" s="123"/>
    </row>
    <row r="167" spans="1:5" s="17" customFormat="1" ht="19.5" customHeight="1" hidden="1" thickBot="1">
      <c r="A167" s="56"/>
      <c r="B167" s="125"/>
      <c r="C167" s="126"/>
      <c r="D167" s="91"/>
      <c r="E167" s="92"/>
    </row>
    <row r="168" spans="1:5" s="17" customFormat="1" ht="19.5" customHeight="1" hidden="1" thickBot="1">
      <c r="A168" s="147"/>
      <c r="B168" s="127"/>
      <c r="C168" s="128"/>
      <c r="D168" s="122"/>
      <c r="E168" s="123"/>
    </row>
    <row r="169" spans="1:5" s="17" customFormat="1" ht="19.5" customHeight="1" hidden="1" thickBot="1">
      <c r="A169" s="56"/>
      <c r="B169" s="114"/>
      <c r="C169" s="115"/>
      <c r="D169" s="91"/>
      <c r="E169" s="92"/>
    </row>
    <row r="170" spans="1:5" s="17" customFormat="1" ht="19.5" customHeight="1" hidden="1">
      <c r="A170" s="153"/>
      <c r="B170" s="106"/>
      <c r="C170" s="113"/>
      <c r="D170" s="108"/>
      <c r="E170" s="109"/>
    </row>
    <row r="171" spans="1:5" s="17" customFormat="1" ht="19.5" customHeight="1" hidden="1">
      <c r="A171" s="141"/>
      <c r="B171" s="62"/>
      <c r="C171" s="54"/>
      <c r="D171" s="11"/>
      <c r="E171" s="37"/>
    </row>
    <row r="172" spans="1:5" s="17" customFormat="1" ht="19.5" customHeight="1" hidden="1">
      <c r="A172" s="141"/>
      <c r="B172" s="62"/>
      <c r="C172" s="54"/>
      <c r="D172" s="11"/>
      <c r="E172" s="37"/>
    </row>
    <row r="173" spans="1:5" s="17" customFormat="1" ht="19.5" customHeight="1" hidden="1">
      <c r="A173" s="141"/>
      <c r="B173" s="62"/>
      <c r="C173" s="54"/>
      <c r="D173" s="11"/>
      <c r="E173" s="37"/>
    </row>
    <row r="174" spans="1:6" s="17" customFormat="1" ht="19.5" customHeight="1" hidden="1">
      <c r="A174" s="141"/>
      <c r="B174" s="62"/>
      <c r="C174" s="54"/>
      <c r="D174" s="11"/>
      <c r="E174" s="37"/>
      <c r="F174" s="19"/>
    </row>
    <row r="175" spans="1:5" s="17" customFormat="1" ht="19.5" customHeight="1" hidden="1" thickBot="1">
      <c r="A175" s="154"/>
      <c r="B175" s="118"/>
      <c r="C175" s="119"/>
      <c r="D175" s="57"/>
      <c r="E175" s="65"/>
    </row>
    <row r="176" spans="1:5" s="18" customFormat="1" ht="19.5" customHeight="1" hidden="1" thickBot="1">
      <c r="A176" s="56"/>
      <c r="B176" s="114"/>
      <c r="C176" s="115"/>
      <c r="D176" s="130"/>
      <c r="E176" s="131"/>
    </row>
    <row r="177" spans="1:5" s="17" customFormat="1" ht="19.5" customHeight="1" hidden="1" thickBot="1">
      <c r="A177" s="156"/>
      <c r="B177" s="132"/>
      <c r="C177" s="128"/>
      <c r="D177" s="122"/>
      <c r="E177" s="123"/>
    </row>
    <row r="178" spans="1:5" s="17" customFormat="1" ht="19.5" customHeight="1" hidden="1" thickBot="1">
      <c r="A178" s="134"/>
      <c r="B178" s="135"/>
      <c r="C178" s="136"/>
      <c r="D178" s="91"/>
      <c r="E178" s="92"/>
    </row>
    <row r="179" spans="1:5" s="17" customFormat="1" ht="19.5" customHeight="1" hidden="1">
      <c r="A179" s="150"/>
      <c r="B179" s="129"/>
      <c r="C179" s="133"/>
      <c r="D179" s="122"/>
      <c r="E179" s="123"/>
    </row>
    <row r="180" spans="1:5" s="17" customFormat="1" ht="19.5" customHeight="1" hidden="1" thickBot="1">
      <c r="A180" s="156"/>
      <c r="B180" s="90"/>
      <c r="C180" s="88"/>
      <c r="D180" s="57"/>
      <c r="E180" s="65"/>
    </row>
    <row r="181" spans="1:5" s="17" customFormat="1" ht="19.5" customHeight="1" hidden="1" thickBot="1">
      <c r="A181" s="134"/>
      <c r="B181" s="135"/>
      <c r="C181" s="136"/>
      <c r="D181" s="91"/>
      <c r="E181" s="92"/>
    </row>
    <row r="182" spans="1:5" s="17" customFormat="1" ht="19.5" customHeight="1" hidden="1" thickBot="1">
      <c r="A182" s="157"/>
      <c r="B182" s="132"/>
      <c r="C182" s="137"/>
      <c r="D182" s="122"/>
      <c r="E182" s="123"/>
    </row>
    <row r="183" spans="1:5" s="17" customFormat="1" ht="19.5" customHeight="1" hidden="1" thickBot="1">
      <c r="A183" s="134"/>
      <c r="B183" s="135"/>
      <c r="C183" s="136"/>
      <c r="D183" s="91"/>
      <c r="E183" s="92"/>
    </row>
    <row r="184" spans="1:5" s="17" customFormat="1" ht="19.5" customHeight="1" hidden="1">
      <c r="A184" s="158"/>
      <c r="B184" s="132"/>
      <c r="C184" s="137"/>
      <c r="D184" s="122"/>
      <c r="E184" s="123"/>
    </row>
    <row r="185" spans="1:5" s="17" customFormat="1" ht="19.5" customHeight="1" hidden="1" thickBot="1">
      <c r="A185" s="159"/>
      <c r="B185" s="90"/>
      <c r="C185" s="88"/>
      <c r="D185" s="57"/>
      <c r="E185" s="65"/>
    </row>
    <row r="186" spans="1:5" s="17" customFormat="1" ht="19.5" customHeight="1" hidden="1" thickBot="1">
      <c r="A186" s="134"/>
      <c r="B186" s="135"/>
      <c r="C186" s="136"/>
      <c r="D186" s="91"/>
      <c r="E186" s="92"/>
    </row>
    <row r="187" spans="1:5" s="17" customFormat="1" ht="19.5" customHeight="1" hidden="1" thickBot="1">
      <c r="A187" s="156"/>
      <c r="B187" s="132"/>
      <c r="C187" s="137"/>
      <c r="D187" s="122"/>
      <c r="E187" s="123"/>
    </row>
    <row r="188" spans="1:5" s="17" customFormat="1" ht="19.5" customHeight="1">
      <c r="A188" s="241" t="s">
        <v>30</v>
      </c>
      <c r="B188" s="242"/>
      <c r="C188" s="243"/>
      <c r="D188" s="244"/>
      <c r="E188" s="245">
        <f>SUM(E9:E187)</f>
        <v>0</v>
      </c>
    </row>
    <row r="189" spans="1:5" s="17" customFormat="1" ht="19.5" customHeight="1" thickBot="1">
      <c r="A189" s="246" t="s">
        <v>31</v>
      </c>
      <c r="B189" s="247"/>
      <c r="C189" s="248"/>
      <c r="D189" s="249"/>
      <c r="E189" s="250">
        <f>E188*0.15</f>
        <v>0</v>
      </c>
    </row>
    <row r="190" spans="1:5" s="9" customFormat="1" ht="19.5" customHeight="1" thickBot="1">
      <c r="A190" s="251" t="s">
        <v>29</v>
      </c>
      <c r="B190" s="252"/>
      <c r="C190" s="253"/>
      <c r="D190" s="254"/>
      <c r="E190" s="255">
        <f>SUM(E188+E189)</f>
        <v>0</v>
      </c>
    </row>
    <row r="191" spans="4:5" s="9" customFormat="1" ht="19.5" customHeight="1">
      <c r="D191" s="59"/>
      <c r="E191" s="59"/>
    </row>
    <row r="192" spans="4:5" s="9" customFormat="1" ht="19.5" customHeight="1">
      <c r="D192" s="59"/>
      <c r="E192" s="59"/>
    </row>
    <row r="193" ht="16.5" customHeight="1"/>
    <row r="194" ht="16.5" customHeight="1">
      <c r="A194" s="26"/>
    </row>
    <row r="195" ht="16.5" customHeight="1"/>
    <row r="196" ht="16.5" customHeight="1">
      <c r="A196" s="26"/>
    </row>
    <row r="197" ht="16.5" customHeight="1"/>
    <row r="198" ht="16.5" customHeight="1"/>
    <row r="199" ht="16.5" customHeight="1"/>
    <row r="200" ht="16.5" customHeight="1"/>
  </sheetData>
  <sheetProtection/>
  <mergeCells count="22">
    <mergeCell ref="B154:E154"/>
    <mergeCell ref="B90:E91"/>
    <mergeCell ref="B77:E77"/>
    <mergeCell ref="B43:E43"/>
    <mergeCell ref="B142:E142"/>
    <mergeCell ref="B145:E145"/>
    <mergeCell ref="B151:E151"/>
    <mergeCell ref="A8:E8"/>
    <mergeCell ref="B127:E127"/>
    <mergeCell ref="B134:E134"/>
    <mergeCell ref="B139:E139"/>
    <mergeCell ref="B124:E124"/>
    <mergeCell ref="B32:E32"/>
    <mergeCell ref="B100:E100"/>
    <mergeCell ref="B108:E108"/>
    <mergeCell ref="B118:E118"/>
    <mergeCell ref="A5:E5"/>
    <mergeCell ref="A6:E6"/>
    <mergeCell ref="A1:E1"/>
    <mergeCell ref="A2:E2"/>
    <mergeCell ref="A3:E3"/>
    <mergeCell ref="A4:E4"/>
  </mergeCells>
  <printOptions/>
  <pageMargins left="0.2362204724409449" right="0" top="0.7480314960629921" bottom="0.7480314960629921" header="0.31496062992125984" footer="0.31496062992125984"/>
  <pageSetup fitToHeight="0" fitToWidth="1" horizontalDpi="600" verticalDpi="600" orientation="portrait" paperSize="9" scale="54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4"/>
  <sheetViews>
    <sheetView zoomScale="90" zoomScaleNormal="90" zoomScalePageLayoutView="0" workbookViewId="0" topLeftCell="B1">
      <selection activeCell="H9" sqref="H9"/>
    </sheetView>
  </sheetViews>
  <sheetFormatPr defaultColWidth="8.8515625" defaultRowHeight="15"/>
  <cols>
    <col min="1" max="1" width="10.7109375" style="0" customWidth="1"/>
    <col min="2" max="2" width="107.8515625" style="1" customWidth="1"/>
    <col min="3" max="3" width="14.00390625" style="2" customWidth="1"/>
    <col min="4" max="4" width="12.00390625" style="2" customWidth="1"/>
    <col min="5" max="5" width="9.7109375" style="0" customWidth="1"/>
    <col min="6" max="6" width="11.421875" style="0" customWidth="1"/>
  </cols>
  <sheetData>
    <row r="1" spans="2:6" ht="24.75" customHeight="1">
      <c r="B1" s="304" t="s">
        <v>105</v>
      </c>
      <c r="C1" s="305"/>
      <c r="D1" s="305"/>
      <c r="E1" s="305"/>
      <c r="F1" s="306"/>
    </row>
    <row r="2" spans="2:6" ht="24.75" customHeight="1">
      <c r="B2" s="307"/>
      <c r="C2" s="308"/>
      <c r="D2" s="308"/>
      <c r="E2" s="308"/>
      <c r="F2" s="309"/>
    </row>
    <row r="3" spans="2:6" s="3" customFormat="1" ht="24.75" customHeight="1">
      <c r="B3" s="301" t="s">
        <v>34</v>
      </c>
      <c r="C3" s="302"/>
      <c r="D3" s="302"/>
      <c r="E3" s="302"/>
      <c r="F3" s="303"/>
    </row>
    <row r="4" spans="2:6" s="3" customFormat="1" ht="24.75" customHeight="1">
      <c r="B4" s="301" t="s">
        <v>33</v>
      </c>
      <c r="C4" s="302"/>
      <c r="D4" s="302"/>
      <c r="E4" s="302"/>
      <c r="F4" s="303"/>
    </row>
    <row r="5" spans="2:6" s="3" customFormat="1" ht="24.75" customHeight="1">
      <c r="B5" s="301" t="s">
        <v>32</v>
      </c>
      <c r="C5" s="302"/>
      <c r="D5" s="302"/>
      <c r="E5" s="302"/>
      <c r="F5" s="303"/>
    </row>
    <row r="6" spans="2:6" s="3" customFormat="1" ht="24.75" customHeight="1" thickBot="1">
      <c r="B6" s="301" t="s">
        <v>35</v>
      </c>
      <c r="C6" s="302"/>
      <c r="D6" s="302"/>
      <c r="E6" s="302"/>
      <c r="F6" s="303"/>
    </row>
    <row r="7" spans="2:6" s="7" customFormat="1" ht="19.5" customHeight="1" thickBot="1">
      <c r="B7" s="4" t="s">
        <v>0</v>
      </c>
      <c r="C7" s="4" t="s">
        <v>1</v>
      </c>
      <c r="D7" s="5" t="s">
        <v>2</v>
      </c>
      <c r="E7" s="4" t="s">
        <v>3</v>
      </c>
      <c r="F7" s="6" t="s">
        <v>4</v>
      </c>
    </row>
    <row r="8" spans="2:6" s="22" customFormat="1" ht="19.5" customHeight="1" thickBot="1">
      <c r="B8" s="31" t="s">
        <v>49</v>
      </c>
      <c r="C8" s="30"/>
      <c r="D8" s="42"/>
      <c r="E8" s="30"/>
      <c r="F8" s="36"/>
    </row>
    <row r="9" spans="2:6" s="9" customFormat="1" ht="19.5" customHeight="1">
      <c r="B9" s="13" t="s">
        <v>42</v>
      </c>
      <c r="C9" s="12"/>
      <c r="D9" s="44">
        <v>1600</v>
      </c>
      <c r="E9" s="16"/>
      <c r="F9" s="38">
        <f aca="true" t="shared" si="0" ref="F9:F15">D9*E9</f>
        <v>0</v>
      </c>
    </row>
    <row r="10" spans="2:6" s="17" customFormat="1" ht="19.5" customHeight="1">
      <c r="B10" s="11" t="s">
        <v>43</v>
      </c>
      <c r="C10" s="12"/>
      <c r="D10" s="44">
        <v>2500</v>
      </c>
      <c r="E10" s="16"/>
      <c r="F10" s="38">
        <f t="shared" si="0"/>
        <v>0</v>
      </c>
    </row>
    <row r="11" spans="2:6" s="22" customFormat="1" ht="19.5" customHeight="1">
      <c r="B11" s="11" t="s">
        <v>46</v>
      </c>
      <c r="C11" s="12"/>
      <c r="D11" s="44">
        <v>6200</v>
      </c>
      <c r="E11" s="16"/>
      <c r="F11" s="38">
        <f t="shared" si="0"/>
        <v>0</v>
      </c>
    </row>
    <row r="12" spans="2:6" s="17" customFormat="1" ht="19.5" customHeight="1">
      <c r="B12" s="13" t="s">
        <v>47</v>
      </c>
      <c r="C12" s="14"/>
      <c r="D12" s="45">
        <v>4000</v>
      </c>
      <c r="E12" s="21"/>
      <c r="F12" s="38">
        <f t="shared" si="0"/>
        <v>0</v>
      </c>
    </row>
    <row r="13" spans="2:6" s="17" customFormat="1" ht="19.5" customHeight="1">
      <c r="B13" s="11" t="s">
        <v>45</v>
      </c>
      <c r="C13" s="12"/>
      <c r="D13" s="44">
        <v>5300</v>
      </c>
      <c r="E13" s="16"/>
      <c r="F13" s="38">
        <f t="shared" si="0"/>
        <v>0</v>
      </c>
    </row>
    <row r="14" spans="2:6" s="22" customFormat="1" ht="19.5" customHeight="1">
      <c r="B14" s="11" t="s">
        <v>44</v>
      </c>
      <c r="C14" s="15"/>
      <c r="D14" s="43">
        <v>4500</v>
      </c>
      <c r="E14" s="20"/>
      <c r="F14" s="38">
        <f t="shared" si="0"/>
        <v>0</v>
      </c>
    </row>
    <row r="15" spans="2:6" s="17" customFormat="1" ht="19.5" customHeight="1" thickBot="1">
      <c r="B15" s="13" t="s">
        <v>48</v>
      </c>
      <c r="C15" s="14"/>
      <c r="D15" s="45">
        <v>2800</v>
      </c>
      <c r="E15" s="21"/>
      <c r="F15" s="38">
        <f t="shared" si="0"/>
        <v>0</v>
      </c>
    </row>
    <row r="16" spans="2:6" s="17" customFormat="1" ht="19.5" customHeight="1">
      <c r="B16" s="23" t="s">
        <v>30</v>
      </c>
      <c r="C16" s="24"/>
      <c r="D16" s="46"/>
      <c r="E16" s="25"/>
      <c r="F16" s="39">
        <f>SUM(F8:F15)</f>
        <v>0</v>
      </c>
    </row>
    <row r="17" spans="2:6" s="17" customFormat="1" ht="19.5" customHeight="1" thickBot="1">
      <c r="B17" s="27" t="s">
        <v>31</v>
      </c>
      <c r="C17" s="28"/>
      <c r="D17" s="47"/>
      <c r="E17" s="29"/>
      <c r="F17" s="40">
        <f>F16*0.15</f>
        <v>0</v>
      </c>
    </row>
    <row r="18" spans="2:6" s="9" customFormat="1" ht="19.5" customHeight="1" thickBot="1">
      <c r="B18" s="32" t="s">
        <v>29</v>
      </c>
      <c r="C18" s="33"/>
      <c r="D18" s="48"/>
      <c r="E18" s="34"/>
      <c r="F18" s="41">
        <f>SUM(F16+F17)</f>
        <v>0</v>
      </c>
    </row>
    <row r="19" s="9" customFormat="1" ht="19.5" customHeight="1"/>
    <row r="20" s="9" customFormat="1" ht="19.5" customHeight="1"/>
    <row r="21" ht="16.5" customHeight="1"/>
    <row r="22" ht="16.5" customHeight="1">
      <c r="B22" s="26"/>
    </row>
    <row r="23" ht="16.5" customHeight="1"/>
    <row r="24" ht="16.5" customHeight="1">
      <c r="B24" s="26"/>
    </row>
    <row r="25" ht="16.5" customHeight="1"/>
    <row r="26" ht="16.5" customHeight="1"/>
    <row r="27" ht="16.5" customHeight="1"/>
    <row r="28" ht="16.5" customHeight="1"/>
  </sheetData>
  <sheetProtection/>
  <mergeCells count="6">
    <mergeCell ref="B5:F5"/>
    <mergeCell ref="B6:F6"/>
    <mergeCell ref="B1:F1"/>
    <mergeCell ref="B2:F2"/>
    <mergeCell ref="B3:F3"/>
    <mergeCell ref="B4:F4"/>
  </mergeCells>
  <printOptions/>
  <pageMargins left="0.24000000000000002" right="0.24000000000000002" top="0.16" bottom="0.47" header="0.12000000000000001" footer="0.31"/>
  <pageSetup fitToHeight="0" fitToWidth="1" horizontalDpi="600" verticalDpi="600" orientation="portrait" paperSize="9" scale="5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Чисто кафе</cp:lastModifiedBy>
  <cp:lastPrinted>2018-10-11T08:47:44Z</cp:lastPrinted>
  <dcterms:created xsi:type="dcterms:W3CDTF">2013-09-08T14:24:19Z</dcterms:created>
  <dcterms:modified xsi:type="dcterms:W3CDTF">2018-10-17T14:18:57Z</dcterms:modified>
  <cp:category/>
  <cp:version/>
  <cp:contentType/>
  <cp:contentStatus/>
</cp:coreProperties>
</file>